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australianredcross.sharepoint.com/sites/CentralisedMembersandVolunteeringTeam/Shared Documents/General/Approvals/Member Resource WebPage Uploads/"/>
    </mc:Choice>
  </mc:AlternateContent>
  <xr:revisionPtr revIDLastSave="0" documentId="8_{63748F66-F420-4ACB-A2E6-DF477CF01E5B}" xr6:coauthVersionLast="47" xr6:coauthVersionMax="47" xr10:uidLastSave="{00000000-0000-0000-0000-000000000000}"/>
  <bookViews>
    <workbookView xWindow="-120" yWindow="-120" windowWidth="51840" windowHeight="21240" firstSheet="1" activeTab="4" xr2:uid="{A520B779-D813-464A-A372-E6F327AAA824}"/>
  </bookViews>
  <sheets>
    <sheet name="Instructions" sheetId="2" state="hidden" r:id="rId1"/>
    <sheet name="Instruction" sheetId="8" r:id="rId2"/>
    <sheet name="Cover Page" sheetId="4" r:id="rId3"/>
    <sheet name="Dropdown" sheetId="6" state="hidden" r:id="rId4"/>
    <sheet name="Annual Information Statement" sheetId="1" r:id="rId5"/>
  </sheets>
  <definedNames>
    <definedName name="_xlnm.Print_Area" localSheetId="4">'Annual Information Statement'!$A$1:$C$91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9" i="1" l="1"/>
  <c r="C76" i="1"/>
  <c r="C84" i="1" s="1"/>
  <c r="C90" i="1" s="1"/>
  <c r="C78" i="1"/>
  <c r="C79" i="1"/>
  <c r="C80" i="1"/>
</calcChain>
</file>

<file path=xl/sharedStrings.xml><?xml version="1.0" encoding="utf-8"?>
<sst xmlns="http://schemas.openxmlformats.org/spreadsheetml/2006/main" count="195" uniqueCount="170">
  <si>
    <r>
      <t xml:space="preserve">Step 1: </t>
    </r>
    <r>
      <rPr>
        <sz val="14"/>
        <rFont val="Arial"/>
        <family val="2"/>
      </rPr>
      <t>Fill out your Branch/Group details on the tab 'Cover Page'</t>
    </r>
  </si>
  <si>
    <r>
      <t xml:space="preserve">Step 2: </t>
    </r>
    <r>
      <rPr>
        <sz val="14"/>
        <rFont val="Arial"/>
        <family val="2"/>
      </rPr>
      <t xml:space="preserve">Fill out the tab 'Annual Financial Statement' </t>
    </r>
  </si>
  <si>
    <t>How to fill out the sections of the Annual Financial Statement</t>
  </si>
  <si>
    <t>Money Received to Branch for financial year 2023-2024</t>
  </si>
  <si>
    <t xml:space="preserve">This section is used to record any money which came into the Branch/Group during the financial year (1 July – 30 June).
This includes funds such as donations for appeals, fundrasing, funds raised via a Branch Shop, membership fees, bank interest, Misc, and Other. 
If you need to record funds raised via other member run programs (e.g. MEHS) or funds recieved via a grant please include this under Other and specify where the funds came from. </t>
  </si>
  <si>
    <t>Money Paid to Red Cross for financial year 2023-2024</t>
  </si>
  <si>
    <t>This section is used to record any money that has been remitted into the Red Cross bank account during the financial year (1 July – 30 June) as well as to record expenses incurred during the financial year (1 July – 30 June).</t>
  </si>
  <si>
    <t>Reconciliation</t>
  </si>
  <si>
    <t>This section is used to reconcile the amount raised, expenses incurred, and funds remitted during the financial year (1 July – 30 June).</t>
  </si>
  <si>
    <r>
      <rPr>
        <b/>
        <sz val="14"/>
        <rFont val="Arial"/>
        <family val="2"/>
      </rPr>
      <t>Step 3:</t>
    </r>
    <r>
      <rPr>
        <sz val="14"/>
        <rFont val="Arial"/>
        <family val="2"/>
      </rPr>
      <t xml:space="preserve"> Return your statement by 31 July to: vicmembership@redcross.org.au</t>
    </r>
  </si>
  <si>
    <t xml:space="preserve">            Red Cross Member Group
                       Annual Information Statement 2024/25</t>
  </si>
  <si>
    <t>Member Group Information</t>
  </si>
  <si>
    <t>Member Group Name:</t>
  </si>
  <si>
    <t>Member Group ID:</t>
  </si>
  <si>
    <t>Member Group Type:</t>
  </si>
  <si>
    <t>Address:</t>
  </si>
  <si>
    <t>Contact Number:</t>
  </si>
  <si>
    <t>Email Address:</t>
  </si>
  <si>
    <t>Declaration &amp; Acknowledgment</t>
  </si>
  <si>
    <t>I/we certify that the information contained in this Annual Statement and other supporting documentation is accurate and complete, and funds are allocated according to policy and procedures.</t>
  </si>
  <si>
    <t>I/we confirm that a complete set of accounting and financial records relevant to the Statement have been maintained and will be presented at the Annual General Meeting or other appropriate meeting.</t>
  </si>
  <si>
    <t>President / Liaison Officer Details</t>
  </si>
  <si>
    <t>Name and Signature:</t>
  </si>
  <si>
    <t>Date:</t>
  </si>
  <si>
    <t>Treasurer Details</t>
  </si>
  <si>
    <t>General Information</t>
  </si>
  <si>
    <t>Do you have a bank account?</t>
  </si>
  <si>
    <t>Did you undertake any fundraising activities in 2024/25?</t>
  </si>
  <si>
    <r>
      <t xml:space="preserve">If you answered YES to one or more of the above you are required to complete pages 2 and 3 of this AIS form, 
</t>
    </r>
    <r>
      <rPr>
        <b/>
        <i/>
        <u/>
        <sz val="11"/>
        <color rgb="FFFF0000"/>
        <rFont val="Arial"/>
        <family val="2"/>
      </rPr>
      <t>regardless of your Group Type.</t>
    </r>
  </si>
  <si>
    <t>Bank Account Details - please attach statement/s as at 30 June 2025</t>
  </si>
  <si>
    <t>Name of Bank/ Institution</t>
  </si>
  <si>
    <t>Bank Account Name:</t>
  </si>
  <si>
    <t>Bank Account BSB:</t>
  </si>
  <si>
    <t>Bank Account Number:</t>
  </si>
  <si>
    <t>Name of Bank Account Signatories:</t>
  </si>
  <si>
    <t>Do you have any additional bank accounts?</t>
  </si>
  <si>
    <t>If yes - please provide details below</t>
  </si>
  <si>
    <t>Please attach a copy of 30 June 2025 Bank Statement for ALL accounts with the submission of this document</t>
  </si>
  <si>
    <t>Branch</t>
  </si>
  <si>
    <t>Unit</t>
  </si>
  <si>
    <t>Club</t>
  </si>
  <si>
    <t>Social</t>
  </si>
  <si>
    <t>Friends of Red Cross</t>
  </si>
  <si>
    <t>Yes</t>
  </si>
  <si>
    <t>No</t>
  </si>
  <si>
    <t>Annual Information Statement 2024/25</t>
  </si>
  <si>
    <t>Member Group Operations Information</t>
  </si>
  <si>
    <t>Which of the following fundraising activities did your group undertake this year?
(Please tick all that apply)</t>
  </si>
  <si>
    <t>☐ Cake bakes and produce stalls
☐ Catering
☐ Craft stalls
☐ Small community events (with or without food/alcohol)
☐ Sausage sizzle (including Bunnings BBQ)
☐ Raffles up to and including prize pool under $500
☐ Raffles with a prize pool over $500
☐ Larger community events with guest speakers
☐ Art, Clothing and Book Fairs
☐ Golf days
☐ Community celebrations and large public events
☐ Fun Runs
☐ Red Cross Calling (March)
☐ The Big Cake Bake (October)</t>
  </si>
  <si>
    <t>Which of the following payment methods does your group currently use? (Please tick all that apply)</t>
  </si>
  <si>
    <t>☐ Cash</t>
  </si>
  <si>
    <t>☐ Bank transfer (e.g. EFT, direct deposit)  </t>
  </si>
  <si>
    <t>☐ Cheque  </t>
  </si>
  <si>
    <t>☐ Credit/debit card payments  </t>
  </si>
  <si>
    <t>☐ EFTPOS/Payment terminal/card reader</t>
  </si>
  <si>
    <t>Name of Terminal Provider/Brand:______________
Machine Number: ______________</t>
  </si>
  <si>
    <t>☐ Other: ______________________ (please specify)</t>
  </si>
  <si>
    <t>Do you have a deposit card? (Yes/No)</t>
  </si>
  <si>
    <t>Deposit Card Number (if known)</t>
  </si>
  <si>
    <t>How many deposit books do you currently hold?</t>
  </si>
  <si>
    <t>How many receipt books do you currently hold?</t>
  </si>
  <si>
    <t>Money Received by Group for financial year 2024-25</t>
  </si>
  <si>
    <t>Activity Type</t>
  </si>
  <si>
    <t>Amount Raised ($)</t>
  </si>
  <si>
    <t>Comments/Notes</t>
  </si>
  <si>
    <t>General fundraising (raffles, sausage sizzles, stalls, etc.)</t>
  </si>
  <si>
    <t>Shop or trading income (e.g. tea room, member-run shop)</t>
  </si>
  <si>
    <t>Catering revenue</t>
  </si>
  <si>
    <t>Membership Fees prior to Feb 2025</t>
  </si>
  <si>
    <t>Medical equipment hire or sales</t>
  </si>
  <si>
    <t>Merchandise sales (e.g. Red Cross pins)</t>
  </si>
  <si>
    <t>Raffles</t>
  </si>
  <si>
    <t>Special appeals (e.g. Big Cake Bake, Red Cross Calling Appeal)</t>
  </si>
  <si>
    <t>Bank Interest</t>
  </si>
  <si>
    <t>Social Club Funds</t>
  </si>
  <si>
    <t>Grants</t>
  </si>
  <si>
    <t>Other (please describe)</t>
  </si>
  <si>
    <t>Total Proceeds for Financial Year</t>
  </si>
  <si>
    <t>Group Expenses for financial year 2024-25</t>
  </si>
  <si>
    <t>Expense Category</t>
  </si>
  <si>
    <t>Amount ($)</t>
  </si>
  <si>
    <t>Description or Notes</t>
  </si>
  <si>
    <t>Fundraising costs (e.g. groceries, craft supplies)</t>
  </si>
  <si>
    <t>Bank Fees and Charges</t>
  </si>
  <si>
    <t>Contributions to other charities or local groups</t>
  </si>
  <si>
    <t>Please specify each amount in table below</t>
  </si>
  <si>
    <t xml:space="preserve">Venue Hire </t>
  </si>
  <si>
    <t>short term hire for Fundraising events</t>
  </si>
  <si>
    <t>Rent or leasing expense</t>
  </si>
  <si>
    <t>Ongoing rental costs for fundraising and member activties</t>
  </si>
  <si>
    <t>Postage/stationery/printing</t>
  </si>
  <si>
    <t>Social Club Expenses</t>
  </si>
  <si>
    <t>Travel Costs</t>
  </si>
  <si>
    <t>Utilities - Electricity</t>
  </si>
  <si>
    <t>Utilities - Internet</t>
  </si>
  <si>
    <t>Utilities - Telephone</t>
  </si>
  <si>
    <t>Total Local Group Expenses for Financial Year</t>
  </si>
  <si>
    <t>Net surplus/defecit for 2024/25 FY</t>
  </si>
  <si>
    <t>Amount Remitted to Australian Red Cross</t>
  </si>
  <si>
    <r>
      <t xml:space="preserve">If you made contributions to other charities or local groups from fundraising income, please provide details below
</t>
    </r>
    <r>
      <rPr>
        <i/>
        <sz val="11"/>
        <rFont val="Arial"/>
        <family val="2"/>
      </rPr>
      <t>Please note for 2025/26 financial year, financial limits and approval will apply to these types of contributions</t>
    </r>
  </si>
  <si>
    <t>Charity/Organisation Name</t>
  </si>
  <si>
    <t>Reconciliation Item</t>
  </si>
  <si>
    <t>Opening bank account balance (as at 1 July)</t>
  </si>
  <si>
    <t>Opening petty cash on hand (as at 1 July)</t>
  </si>
  <si>
    <t>Total Opening Balance</t>
  </si>
  <si>
    <t>Total Proceeds (Income)</t>
  </si>
  <si>
    <t xml:space="preserve">Less local expenses paid from Branch </t>
  </si>
  <si>
    <t>Less total amount remitted to Red Cross</t>
  </si>
  <si>
    <t>Add back unpresented cheques at 30 June 2025</t>
  </si>
  <si>
    <t>Add back unpresented cheques at 30 June 2024</t>
  </si>
  <si>
    <t>Deduct deposits not yet banked at 30 June 2025</t>
  </si>
  <si>
    <t>Deduct deposits not yet banked at 30 June 2024</t>
  </si>
  <si>
    <t xml:space="preserve">CLOSING BALANCE </t>
  </si>
  <si>
    <t>CLOSING BALANCE (Total R1 to R6)</t>
  </si>
  <si>
    <t>Closing bank balance from bank statement at 30 June 2025</t>
  </si>
  <si>
    <t>Closing bank balance from bank statement at 30 June 2024</t>
  </si>
  <si>
    <t>Closing petty cash on hand at 30 June 2025</t>
  </si>
  <si>
    <t>Closing petty cash on hand at 30 June 2024</t>
  </si>
  <si>
    <t>TOTAL CASH ON HAND AT 30 JUNE 2025</t>
  </si>
  <si>
    <t>TOTAL CASH ON HAND AT 30 JUNE 2024</t>
  </si>
  <si>
    <t>Step</t>
  </si>
  <si>
    <t>Action</t>
  </si>
  <si>
    <r>
      <t xml:space="preserve">Fill </t>
    </r>
    <r>
      <rPr>
        <b/>
        <sz val="10"/>
        <rFont val="Arial"/>
        <family val="2"/>
      </rPr>
      <t>Page 1</t>
    </r>
    <r>
      <rPr>
        <sz val="10"/>
        <rFont val="Arial"/>
        <family val="2"/>
      </rPr>
      <t xml:space="preserve"> – group details, declarations, General Information questions.</t>
    </r>
  </si>
  <si>
    <r>
      <t xml:space="preserve">If you tick </t>
    </r>
    <r>
      <rPr>
        <b/>
        <sz val="10"/>
        <rFont val="Arial"/>
        <family val="2"/>
      </rPr>
      <t>Yes</t>
    </r>
    <r>
      <rPr>
        <sz val="10"/>
        <rFont val="Arial"/>
        <family val="2"/>
      </rPr>
      <t xml:space="preserve"> to any General Information item, complete </t>
    </r>
    <r>
      <rPr>
        <b/>
        <sz val="10"/>
        <rFont val="Arial"/>
        <family val="2"/>
      </rPr>
      <t>Pages 2 &amp; 3</t>
    </r>
    <r>
      <rPr>
        <sz val="10"/>
        <rFont val="Arial"/>
        <family val="2"/>
      </rPr>
      <t xml:space="preserve"> and attach bank statements.</t>
    </r>
  </si>
  <si>
    <t>Review totals (Income = Page 2, Expenses &amp; Reconciliation = Page 3).</t>
  </si>
  <si>
    <t>Annual Information Statement (AIS) 2024‑25 – Completion Guidelines.</t>
  </si>
  <si>
    <t>What to do</t>
  </si>
  <si>
    <t>Enter Group Name, ID, Type, address, contact phone &amp; email.</t>
  </si>
  <si>
    <t>Declaration &amp; Acknowledgement</t>
  </si>
  <si>
    <t>Print or type the name, sign and date. Electronic signature accepted.</t>
  </si>
  <si>
    <t>Treasurer signs and dates. If no Treasurer, President may sign again.</t>
  </si>
  <si>
    <t>Bank Account Details</t>
  </si>
  <si>
    <t>2. Quick steps to complete the AIS</t>
  </si>
  <si>
    <t>3.  How to complete Page 1 – Group Details &amp; Declarations</t>
  </si>
  <si>
    <t>A. Fundraising &amp; Payment Methods</t>
  </si>
  <si>
    <t>Section</t>
  </si>
  <si>
    <t>Fundraising activities checklist</t>
  </si>
  <si>
    <t>Tick every activity your group undertook (even one‑off events).</t>
  </si>
  <si>
    <t>Payment methods checklist</t>
  </si>
  <si>
    <t>Tick all methods used. For card readers, write provider (e.g. CBA) &amp; machine number.</t>
  </si>
  <si>
    <t>Deposit card / books</t>
  </si>
  <si>
    <t>Answer Yes/No, enter card number if known, count blank deposit &amp; receipt books.</t>
  </si>
  <si>
    <r>
      <rPr>
        <b/>
        <sz val="10"/>
        <rFont val="Arial"/>
        <family val="2"/>
      </rPr>
      <t>B. Money Received Table (2024 25)</t>
    </r>
    <r>
      <rPr>
        <sz val="10"/>
        <rFont val="Arial"/>
        <family val="2"/>
      </rPr>
      <t xml:space="preserve">
1.	For each Activity Type enter the total amount raised.
2.	Use Comments/Notes for brief context (e.g. “Tea room 5 days/wk”).
3.	Leave rows blank if not used.
4.	Total Proceeds line auto adds in Excel; add manually if on paper.</t>
    </r>
  </si>
  <si>
    <t>5. How to complete Page 3 – Expenses, Contributions &amp; Reconciliation</t>
  </si>
  <si>
    <t>A. Group Expenses Table
•	Enter totals by category; add notes where helpful.
•	Excel auto sums the Total Local Group Expenses row.
B. Net Surplus / Deficit &amp; Remittances
•	Net Surplus/Deficit = Proceeds −Expenses (calculated ).
•	Enter total remitted to Red Cross this year.
C. Contributions to Other Charities / Local Groups (if any)
List each organisation, amount and reason. Note pending approval rules for 2025/26.</t>
  </si>
  <si>
    <t>D. Bank &amp; Petty Cash Reconciliation</t>
  </si>
  <si>
    <t>Line</t>
  </si>
  <si>
    <t>What to enter</t>
  </si>
  <si>
    <t>Opening balances</t>
  </si>
  <si>
    <t>Proceeds, Expenses, Remittances</t>
  </si>
  <si>
    <t>Copy from earlier tables.</t>
  </si>
  <si>
    <t>Adjustments</t>
  </si>
  <si>
    <t>Unpresented cheques, unbanked deposits.</t>
  </si>
  <si>
    <t>Closing balance</t>
  </si>
  <si>
    <t>Auto‑calculates (Excel) or add manually.</t>
  </si>
  <si>
    <r>
      <t>Box on Page</t>
    </r>
    <r>
      <rPr>
        <sz val="10"/>
        <rFont val="Arial"/>
        <family val="2"/>
      </rPr>
      <t> 1</t>
    </r>
  </si>
  <si>
    <r>
      <t xml:space="preserve">Tick </t>
    </r>
    <r>
      <rPr>
        <b/>
        <sz val="10"/>
        <rFont val="Arial"/>
        <family val="2"/>
      </rPr>
      <t>Yes</t>
    </r>
    <r>
      <rPr>
        <sz val="10"/>
        <rFont val="Arial"/>
        <family val="2"/>
      </rPr>
      <t xml:space="preserve"> only if the statement is true; otherwise leave blank.</t>
    </r>
  </si>
  <si>
    <r>
      <t xml:space="preserve">Tick </t>
    </r>
    <r>
      <rPr>
        <b/>
        <sz val="10"/>
        <rFont val="Arial"/>
        <family val="2"/>
      </rPr>
      <t>Yes/No</t>
    </r>
    <r>
      <rPr>
        <sz val="10"/>
        <rFont val="Arial"/>
        <family val="2"/>
      </rPr>
      <t xml:space="preserve"> for each </t>
    </r>
    <r>
      <rPr>
        <b/>
        <sz val="10"/>
        <rFont val="Arial"/>
        <family val="2"/>
      </rPr>
      <t>If any answer is Yes → Pages 2 &amp; 3 are mandatory.</t>
    </r>
    <r>
      <rPr>
        <sz val="10"/>
        <rFont val="Arial"/>
        <family val="2"/>
      </rPr>
      <t xml:space="preserve"> </t>
    </r>
  </si>
  <si>
    <r>
      <t xml:space="preserve">|f you have an account, fill bank, BSB, account number, signatories. Use extra lines for additional accounts. Attach </t>
    </r>
    <r>
      <rPr>
        <b/>
        <sz val="10"/>
        <rFont val="Arial"/>
        <family val="2"/>
      </rPr>
      <t>30 Jun 2025 statement(s)</t>
    </r>
    <r>
      <rPr>
        <sz val="10"/>
        <rFont val="Arial"/>
        <family val="2"/>
      </rPr>
      <t xml:space="preserve">. </t>
    </r>
  </si>
  <si>
    <r>
      <t>4.</t>
    </r>
    <r>
      <rPr>
        <b/>
        <sz val="7"/>
        <rFont val="Arial"/>
        <family val="2"/>
      </rPr>
      <t xml:space="preserve"> </t>
    </r>
    <r>
      <rPr>
        <b/>
        <sz val="10"/>
        <rFont val="Arial"/>
        <family val="2"/>
      </rPr>
      <t>How to complete Page 2 – Member Group Operations Information &amp; Money Received</t>
    </r>
  </si>
  <si>
    <t>Use 1 Jul 2024 bank statement &amp; petty‑cash count.</t>
  </si>
  <si>
    <t>Compare to actual 30 June bank &amp; cash</t>
  </si>
  <si>
    <r>
      <t xml:space="preserve">Difference must be </t>
    </r>
    <r>
      <rPr>
        <b/>
        <sz val="10"/>
        <rFont val="Arial"/>
        <family val="2"/>
      </rPr>
      <t>$0</t>
    </r>
    <r>
      <rPr>
        <sz val="10"/>
        <rFont val="Arial"/>
        <family val="2"/>
      </rPr>
      <t>. Investigate if not.</t>
    </r>
  </si>
  <si>
    <r>
      <rPr>
        <b/>
        <sz val="10"/>
        <rFont val="Arial"/>
        <family val="2"/>
      </rPr>
      <t>1.	About this form:</t>
    </r>
    <r>
      <rPr>
        <sz val="10"/>
        <rFont val="Arial"/>
        <family val="2"/>
      </rPr>
      <t xml:space="preserve">
The Annual Information Statement replaces the previous Annual Financial Statement reporting process. It includes additional questions about your finance practices and activities and includes the following changes and improvements: 
-	more space to record your expenses
-	streamlined layout to reduce duplication
-	additional information request to understand your banking
-	additional information request to outline the key activities and achievements of your group over the past 12 months.
All Branches, Units, Clubs, and Groups are required to complete the relevant sections of this form. You can complete this form in excel and return via email or print out a hard copy and return to us via post. Forms are due 31 August 2025</t>
    </r>
  </si>
  <si>
    <t>Need help?
•	Community Mobilisation Team (CMT) – first stop for form or policy questions.
Thank you for helping Australian Red Cross maintain transparent, consistent financial practices across every Member  Group.</t>
  </si>
  <si>
    <t xml:space="preserve">Repairs and Maintenance </t>
  </si>
  <si>
    <t>Donations</t>
  </si>
  <si>
    <r>
      <rPr>
        <b/>
        <sz val="10"/>
        <color rgb="FFFF0000"/>
        <rFont val="Arial"/>
        <family val="2"/>
      </rPr>
      <t>CHECK!</t>
    </r>
    <r>
      <rPr>
        <sz val="10"/>
        <rFont val="Arial"/>
        <family val="2"/>
      </rPr>
      <t xml:space="preserve"> Closing Balance (Row82) must match Total Cash on Hand</t>
    </r>
  </si>
  <si>
    <t xml:space="preserve">Sign, scan/email or post to your CMT </t>
  </si>
  <si>
    <r>
      <rPr>
        <sz val="11"/>
        <color rgb="FF000000"/>
        <rFont val="Arial"/>
        <family val="2"/>
      </rPr>
      <t xml:space="preserve">Did you collect any memership fees in 2024/25? 
</t>
    </r>
    <r>
      <rPr>
        <sz val="11"/>
        <color rgb="FFFF0000"/>
        <rFont val="Arial"/>
        <family val="2"/>
      </rPr>
      <t>(NOTE: membership fees are no longer from 2025/26FY)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</si>
</sst>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44" formatCode="_-&quot;$&quot;* #,##0.00_-;\-&quot;$&quot;* #,##0.00_-;_-&quot;$&quot;* &quot;-&quot;??_-;_-@_-"/>
  </numFmts>
  <fonts count="29">
    <font>
      <sz val="10"/>
      <name val="Arial"/>
    </font>
    <font>
      <sz val="10"/>
      <name val="Arial"/>
      <family val="2"/>
    </font>
    <font>
      <sz val="12"/>
      <name val="Arial"/>
      <family val="2"/>
    </font>
    <font>
      <b/>
      <sz val="12"/>
      <name val="Arial"/>
      <family val="2"/>
    </font>
    <font>
      <sz val="10"/>
      <name val="Arial"/>
      <family val="2"/>
    </font>
    <font>
      <b/>
      <sz val="11"/>
      <name val="Arial"/>
      <family val="2"/>
    </font>
    <font>
      <sz val="11"/>
      <name val="Arial"/>
      <family val="2"/>
    </font>
    <font>
      <sz val="8"/>
      <name val="Arial"/>
      <family val="2"/>
    </font>
    <font>
      <b/>
      <sz val="10"/>
      <name val="Arial"/>
      <family val="2"/>
    </font>
    <font>
      <b/>
      <sz val="14"/>
      <name val="Arial"/>
      <family val="2"/>
    </font>
    <font>
      <sz val="14"/>
      <name val="Arial"/>
      <family val="2"/>
    </font>
    <font>
      <b/>
      <sz val="11"/>
      <color theme="3" tint="-0.249977111117893"/>
      <name val="Cavolini"/>
      <family val="4"/>
    </font>
    <font>
      <b/>
      <sz val="12"/>
      <color rgb="FFB50C00"/>
      <name val="Arial"/>
      <family val="2"/>
    </font>
    <font>
      <b/>
      <sz val="20"/>
      <color rgb="FFE42313"/>
      <name val="Arial"/>
      <family val="2"/>
    </font>
    <font>
      <b/>
      <sz val="14"/>
      <color rgb="FFE42313"/>
      <name val="Arial"/>
      <family val="2"/>
    </font>
    <font>
      <b/>
      <sz val="11"/>
      <color rgb="FF000000"/>
      <name val="Arial"/>
      <family val="2"/>
    </font>
    <font>
      <sz val="11"/>
      <color rgb="FF000000"/>
      <name val="Arial"/>
      <family val="2"/>
    </font>
    <font>
      <sz val="11"/>
      <color rgb="FFFF0000"/>
      <name val="Arial"/>
      <family val="2"/>
    </font>
    <font>
      <b/>
      <u/>
      <sz val="11"/>
      <name val="Arial"/>
      <family val="2"/>
    </font>
    <font>
      <i/>
      <sz val="11"/>
      <name val="Arial"/>
      <family val="2"/>
    </font>
    <font>
      <b/>
      <i/>
      <u/>
      <sz val="11"/>
      <color rgb="FFFF0000"/>
      <name val="Arial"/>
      <family val="2"/>
    </font>
    <font>
      <i/>
      <sz val="11"/>
      <color rgb="FFFF0000"/>
      <name val="Arial"/>
      <family val="2"/>
    </font>
    <font>
      <sz val="8"/>
      <color rgb="FF000000"/>
      <name val="Segoe UI"/>
      <family val="2"/>
    </font>
    <font>
      <i/>
      <sz val="10"/>
      <name val="Arial"/>
      <family val="2"/>
    </font>
    <font>
      <sz val="10"/>
      <name val="Arial "/>
    </font>
    <font>
      <b/>
      <sz val="28"/>
      <color rgb="FFE42313"/>
      <name val="Arial"/>
      <family val="2"/>
    </font>
    <font>
      <b/>
      <sz val="7"/>
      <name val="Arial"/>
      <family val="2"/>
    </font>
    <font>
      <u/>
      <sz val="10"/>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theme="0" tint="-0.249977111117893"/>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medium">
        <color indexed="64"/>
      </top>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0" fontId="4" fillId="0" borderId="0" xfId="0" applyFont="1"/>
    <xf numFmtId="0" fontId="4" fillId="0" borderId="0" xfId="0" applyFont="1" applyAlignment="1">
      <alignment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0" fillId="0" borderId="0" xfId="0" applyAlignment="1">
      <alignment wrapText="1"/>
    </xf>
    <xf numFmtId="0" fontId="12" fillId="0" borderId="3" xfId="0" applyFont="1" applyBorder="1" applyAlignment="1">
      <alignment horizontal="lef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horizontal="left" vertical="center" wrapText="1"/>
    </xf>
    <xf numFmtId="0" fontId="16" fillId="3" borderId="2" xfId="0" applyFont="1" applyFill="1" applyBorder="1" applyAlignment="1">
      <alignment vertical="center" wrapText="1"/>
    </xf>
    <xf numFmtId="0" fontId="16" fillId="3" borderId="3" xfId="0" applyFont="1" applyFill="1" applyBorder="1" applyAlignment="1">
      <alignment vertical="center" wrapText="1"/>
    </xf>
    <xf numFmtId="0" fontId="16" fillId="3" borderId="2" xfId="0" applyFont="1" applyFill="1" applyBorder="1" applyAlignment="1">
      <alignment horizontal="right" vertical="center" wrapText="1"/>
    </xf>
    <xf numFmtId="0" fontId="16" fillId="3" borderId="4" xfId="0" applyFont="1" applyFill="1" applyBorder="1" applyAlignment="1">
      <alignment vertical="center" wrapText="1"/>
    </xf>
    <xf numFmtId="0" fontId="16" fillId="3" borderId="5" xfId="0" applyFont="1" applyFill="1" applyBorder="1" applyAlignment="1">
      <alignment vertical="center" wrapText="1"/>
    </xf>
    <xf numFmtId="0" fontId="6" fillId="0" borderId="0" xfId="0" applyFont="1" applyAlignment="1">
      <alignment vertical="center" wrapText="1"/>
    </xf>
    <xf numFmtId="0" fontId="6" fillId="0" borderId="0" xfId="0" applyFont="1"/>
    <xf numFmtId="0" fontId="8" fillId="0" borderId="1" xfId="0" applyFont="1" applyBorder="1" applyAlignment="1">
      <alignment horizontal="center" vertical="center" wrapText="1"/>
    </xf>
    <xf numFmtId="0" fontId="5" fillId="0" borderId="6" xfId="0" applyFont="1" applyBorder="1" applyAlignment="1">
      <alignment horizontal="right" vertical="center" wrapText="1"/>
    </xf>
    <xf numFmtId="44" fontId="6" fillId="0" borderId="23" xfId="0" applyNumberFormat="1" applyFont="1" applyBorder="1"/>
    <xf numFmtId="0" fontId="5" fillId="0" borderId="0" xfId="0" applyFont="1" applyAlignment="1">
      <alignment horizontal="right" vertical="center" wrapText="1"/>
    </xf>
    <xf numFmtId="44" fontId="6" fillId="0" borderId="0" xfId="0" applyNumberFormat="1" applyFont="1"/>
    <xf numFmtId="0" fontId="6" fillId="0" borderId="0" xfId="0" applyFont="1" applyAlignment="1">
      <alignment wrapText="1"/>
    </xf>
    <xf numFmtId="0" fontId="5" fillId="0" borderId="1"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top"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17" xfId="0" applyFont="1" applyBorder="1"/>
    <xf numFmtId="0" fontId="6" fillId="0" borderId="20" xfId="0" applyFont="1" applyBorder="1"/>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7" xfId="0" applyFont="1" applyBorder="1" applyAlignment="1">
      <alignmen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6" fillId="0" borderId="20" xfId="0" applyFont="1" applyBorder="1" applyAlignment="1">
      <alignment vertical="center" wrapText="1"/>
    </xf>
    <xf numFmtId="0" fontId="8" fillId="0" borderId="17" xfId="0" applyFont="1" applyBorder="1" applyAlignment="1">
      <alignment horizontal="center" vertical="center" wrapText="1"/>
    </xf>
    <xf numFmtId="0" fontId="8" fillId="0" borderId="20" xfId="0" applyFont="1" applyBorder="1" applyAlignment="1">
      <alignment horizontal="center" vertical="center" wrapText="1"/>
    </xf>
    <xf numFmtId="7" fontId="5" fillId="0" borderId="2" xfId="0" applyNumberFormat="1" applyFont="1" applyBorder="1" applyAlignment="1">
      <alignment horizontal="center" vertical="center"/>
    </xf>
    <xf numFmtId="7" fontId="11" fillId="0" borderId="2" xfId="0" applyNumberFormat="1" applyFont="1" applyBorder="1" applyAlignment="1">
      <alignment horizontal="center" vertical="center"/>
    </xf>
    <xf numFmtId="0" fontId="6" fillId="0" borderId="2" xfId="0" applyFont="1" applyBorder="1" applyAlignment="1">
      <alignment horizontal="left" vertical="center" wrapText="1" indent="2"/>
    </xf>
    <xf numFmtId="0" fontId="1" fillId="0" borderId="0" xfId="0" applyFont="1" applyAlignment="1">
      <alignment horizontal="right"/>
    </xf>
    <xf numFmtId="0" fontId="1" fillId="0" borderId="0" xfId="0" applyFont="1"/>
    <xf numFmtId="0" fontId="1" fillId="0" borderId="0" xfId="0" applyFont="1" applyAlignment="1" applyProtection="1">
      <alignment wrapText="1"/>
      <protection locked="0"/>
    </xf>
    <xf numFmtId="0" fontId="1" fillId="0" borderId="0" xfId="0" applyFont="1" applyAlignment="1">
      <alignment wrapText="1"/>
    </xf>
    <xf numFmtId="0" fontId="1" fillId="0" borderId="17" xfId="0" applyFont="1" applyBorder="1"/>
    <xf numFmtId="0" fontId="1" fillId="0" borderId="20" xfId="0" applyFont="1" applyBorder="1"/>
    <xf numFmtId="0" fontId="1" fillId="0" borderId="17" xfId="0" applyFont="1" applyBorder="1" applyAlignment="1">
      <alignment wrapText="1"/>
    </xf>
    <xf numFmtId="0" fontId="1" fillId="0" borderId="20" xfId="0" applyFont="1" applyBorder="1" applyAlignment="1">
      <alignment wrapText="1"/>
    </xf>
    <xf numFmtId="0" fontId="18" fillId="0" borderId="3" xfId="0" applyFont="1" applyBorder="1" applyAlignment="1">
      <alignment horizontal="left" vertical="center" wrapText="1"/>
    </xf>
    <xf numFmtId="44" fontId="18" fillId="0" borderId="23" xfId="0" applyNumberFormat="1" applyFont="1" applyBorder="1"/>
    <xf numFmtId="44" fontId="6" fillId="0" borderId="2" xfId="1" applyFont="1" applyBorder="1" applyAlignment="1" applyProtection="1">
      <alignment horizontal="center" vertical="center"/>
      <protection locked="0"/>
    </xf>
    <xf numFmtId="0" fontId="21" fillId="3" borderId="3" xfId="0" applyFont="1" applyFill="1" applyBorder="1" applyAlignment="1">
      <alignment vertical="center" wrapText="1"/>
    </xf>
    <xf numFmtId="0" fontId="24" fillId="0" borderId="0" xfId="0" applyFont="1"/>
    <xf numFmtId="0" fontId="8" fillId="0" borderId="16" xfId="0" applyFont="1" applyBorder="1" applyAlignment="1">
      <alignment vertical="center"/>
    </xf>
    <xf numFmtId="0" fontId="1" fillId="0" borderId="19" xfId="0" applyFont="1" applyBorder="1"/>
    <xf numFmtId="0" fontId="8" fillId="0" borderId="17" xfId="0" applyFont="1" applyBorder="1" applyAlignment="1">
      <alignment vertical="center" wrapText="1"/>
    </xf>
    <xf numFmtId="0" fontId="8" fillId="0" borderId="20" xfId="0" applyFont="1" applyBorder="1" applyAlignment="1">
      <alignment vertical="center" wrapText="1"/>
    </xf>
    <xf numFmtId="0" fontId="1" fillId="0" borderId="17" xfId="0" applyFont="1" applyBorder="1" applyAlignment="1">
      <alignment horizontal="center" vertical="top" wrapText="1"/>
    </xf>
    <xf numFmtId="0" fontId="1" fillId="0" borderId="20" xfId="0" applyFont="1" applyBorder="1" applyAlignment="1">
      <alignment vertical="center" wrapText="1"/>
    </xf>
    <xf numFmtId="0" fontId="1" fillId="0" borderId="33" xfId="0" applyFont="1" applyBorder="1" applyAlignment="1">
      <alignment horizontal="left" vertical="top" wrapText="1"/>
    </xf>
    <xf numFmtId="0" fontId="1" fillId="0" borderId="34" xfId="0" applyFont="1" applyBorder="1" applyAlignment="1">
      <alignment vertical="center" wrapText="1"/>
    </xf>
    <xf numFmtId="0" fontId="8" fillId="0" borderId="16" xfId="0" applyFont="1" applyBorder="1" applyAlignment="1">
      <alignment vertical="top"/>
    </xf>
    <xf numFmtId="0" fontId="23" fillId="0" borderId="17" xfId="0" applyFont="1" applyBorder="1" applyAlignment="1">
      <alignment vertical="center" wrapText="1"/>
    </xf>
    <xf numFmtId="0" fontId="1" fillId="0" borderId="33" xfId="0" applyFont="1" applyBorder="1"/>
    <xf numFmtId="0" fontId="1" fillId="0" borderId="34" xfId="0" applyFont="1" applyBorder="1"/>
    <xf numFmtId="0" fontId="8" fillId="0" borderId="17" xfId="0" applyFont="1" applyBorder="1" applyAlignment="1">
      <alignment vertical="center"/>
    </xf>
    <xf numFmtId="0" fontId="1" fillId="0" borderId="17" xfId="0" applyFont="1" applyBorder="1" applyAlignment="1">
      <alignment vertical="center" wrapText="1"/>
    </xf>
    <xf numFmtId="0" fontId="8" fillId="0" borderId="16" xfId="0" applyFont="1" applyBorder="1"/>
    <xf numFmtId="0" fontId="8" fillId="0" borderId="17" xfId="0" applyFont="1" applyBorder="1"/>
    <xf numFmtId="0" fontId="27" fillId="0" borderId="17" xfId="0" applyFont="1" applyBorder="1" applyAlignment="1">
      <alignment vertical="center" wrapText="1"/>
    </xf>
    <xf numFmtId="0" fontId="27" fillId="0" borderId="20" xfId="0" applyFont="1" applyBorder="1" applyAlignment="1">
      <alignment vertical="center" wrapText="1"/>
    </xf>
    <xf numFmtId="44" fontId="6" fillId="0" borderId="36" xfId="1" applyFont="1" applyBorder="1" applyAlignment="1" applyProtection="1">
      <alignment horizontal="center" vertical="center"/>
      <protection locked="0"/>
    </xf>
    <xf numFmtId="7" fontId="5" fillId="0" borderId="37" xfId="0" applyNumberFormat="1" applyFont="1" applyBorder="1" applyAlignment="1">
      <alignment horizontal="center" vertical="center"/>
    </xf>
    <xf numFmtId="44" fontId="6" fillId="0" borderId="38" xfId="1" applyFont="1" applyBorder="1" applyAlignment="1" applyProtection="1">
      <alignment horizontal="center" vertical="center"/>
      <protection locked="0"/>
    </xf>
    <xf numFmtId="44" fontId="6" fillId="5" borderId="38" xfId="1" applyFont="1" applyFill="1" applyBorder="1" applyAlignment="1" applyProtection="1">
      <alignment horizontal="center" vertical="center"/>
      <protection locked="0"/>
    </xf>
    <xf numFmtId="44" fontId="6" fillId="5" borderId="2" xfId="1" applyFont="1" applyFill="1" applyBorder="1" applyAlignment="1" applyProtection="1">
      <alignment horizontal="center" vertical="center"/>
      <protection locked="0"/>
    </xf>
    <xf numFmtId="0" fontId="2" fillId="0" borderId="3" xfId="0" applyFont="1" applyBorder="1" applyAlignment="1">
      <alignment horizontal="left" vertical="center"/>
    </xf>
    <xf numFmtId="0" fontId="2" fillId="0" borderId="2" xfId="0" applyFont="1" applyBorder="1" applyAlignment="1">
      <alignment horizontal="left" vertical="center"/>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0" fillId="0" borderId="10" xfId="0" applyFont="1" applyBorder="1" applyAlignment="1">
      <alignment horizontal="left" vertical="center" wrapText="1"/>
    </xf>
    <xf numFmtId="0" fontId="0" fillId="0" borderId="11" xfId="0" applyBorder="1" applyAlignment="1">
      <alignment horizontal="left" vertical="center" wrapText="1"/>
    </xf>
    <xf numFmtId="0" fontId="1" fillId="0" borderId="17" xfId="0" applyFont="1" applyBorder="1" applyAlignment="1">
      <alignment horizontal="left" vertical="top" wrapText="1"/>
    </xf>
    <xf numFmtId="0" fontId="1" fillId="0" borderId="20" xfId="0" applyFont="1" applyBorder="1" applyAlignment="1">
      <alignment horizontal="left" vertical="top" wrapText="1"/>
    </xf>
    <xf numFmtId="0" fontId="1" fillId="0" borderId="0" xfId="0" applyFont="1" applyAlignment="1">
      <alignment horizontal="center" vertical="top" wrapText="1"/>
    </xf>
    <xf numFmtId="0" fontId="25" fillId="0" borderId="0" xfId="0" applyFont="1" applyAlignment="1">
      <alignment horizontal="center" vertical="center" wrapText="1"/>
    </xf>
    <xf numFmtId="0" fontId="1" fillId="0" borderId="16" xfId="0" applyFont="1" applyBorder="1" applyAlignment="1">
      <alignment horizontal="left" wrapText="1"/>
    </xf>
    <xf numFmtId="0" fontId="1" fillId="0" borderId="19" xfId="0" applyFont="1" applyBorder="1" applyAlignment="1">
      <alignment horizontal="left" wrapText="1"/>
    </xf>
    <xf numFmtId="0" fontId="1" fillId="0" borderId="17" xfId="0" applyFont="1" applyBorder="1" applyAlignment="1">
      <alignment horizontal="left" wrapText="1"/>
    </xf>
    <xf numFmtId="0" fontId="1" fillId="0" borderId="20" xfId="0" applyFont="1" applyBorder="1" applyAlignment="1">
      <alignment horizontal="left" wrapText="1"/>
    </xf>
    <xf numFmtId="0" fontId="23" fillId="0" borderId="17" xfId="0" applyFont="1" applyBorder="1" applyAlignment="1">
      <alignment vertical="center" wrapText="1"/>
    </xf>
    <xf numFmtId="0" fontId="1" fillId="0" borderId="20" xfId="0" applyFont="1" applyBorder="1" applyAlignment="1">
      <alignment vertical="center" wrapText="1"/>
    </xf>
    <xf numFmtId="0" fontId="15" fillId="4" borderId="14"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0" fillId="5" borderId="40" xfId="0" applyFill="1" applyBorder="1" applyAlignment="1">
      <alignment horizontal="center" wrapText="1"/>
    </xf>
    <xf numFmtId="0" fontId="0" fillId="5" borderId="0" xfId="0" applyFill="1" applyAlignment="1">
      <alignment horizontal="center" wrapText="1"/>
    </xf>
    <xf numFmtId="44" fontId="0" fillId="5" borderId="22" xfId="0" applyNumberFormat="1" applyFill="1" applyBorder="1" applyAlignment="1">
      <alignment horizontal="center"/>
    </xf>
    <xf numFmtId="44" fontId="0" fillId="5" borderId="0" xfId="0" applyNumberFormat="1" applyFill="1" applyAlignment="1">
      <alignment horizontal="center"/>
    </xf>
    <xf numFmtId="0" fontId="1" fillId="0" borderId="4" xfId="0" applyFont="1" applyBorder="1" applyAlignment="1">
      <alignment horizontal="left" vertical="center" wrapText="1"/>
    </xf>
    <xf numFmtId="0" fontId="1" fillId="0" borderId="39"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6" fillId="0" borderId="3" xfId="0" applyFont="1" applyBorder="1" applyAlignment="1">
      <alignment horizontal="left" vertical="center"/>
    </xf>
    <xf numFmtId="0" fontId="6" fillId="0" borderId="1" xfId="0" applyFont="1" applyBorder="1" applyAlignment="1">
      <alignment horizontal="left" vertical="center"/>
    </xf>
    <xf numFmtId="0" fontId="1" fillId="0" borderId="35" xfId="0" applyFont="1" applyBorder="1" applyAlignment="1">
      <alignment horizontal="left" vertical="center" wrapText="1"/>
    </xf>
    <xf numFmtId="0" fontId="6" fillId="0" borderId="14" xfId="0" applyFont="1" applyBorder="1" applyAlignment="1">
      <alignment horizontal="left" vertical="center"/>
    </xf>
    <xf numFmtId="0" fontId="6" fillId="0" borderId="32" xfId="0" applyFont="1" applyBorder="1" applyAlignment="1">
      <alignment horizontal="left" vertical="center"/>
    </xf>
    <xf numFmtId="0" fontId="3" fillId="2" borderId="1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center" vertical="center"/>
    </xf>
    <xf numFmtId="0" fontId="6" fillId="5" borderId="30"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3" xfId="0" applyFont="1" applyBorder="1" applyAlignment="1">
      <alignment vertical="top" wrapText="1"/>
    </xf>
    <xf numFmtId="0" fontId="6" fillId="0" borderId="1" xfId="0" applyFont="1" applyBorder="1" applyAlignment="1">
      <alignment vertical="top" wrapText="1"/>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1" xfId="0" applyFont="1" applyFill="1" applyBorder="1" applyAlignment="1">
      <alignment horizontal="center"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9"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2</xdr:row>
      <xdr:rowOff>57151</xdr:rowOff>
    </xdr:from>
    <xdr:to>
      <xdr:col>1</xdr:col>
      <xdr:colOff>1968883</xdr:colOff>
      <xdr:row>4</xdr:row>
      <xdr:rowOff>463551</xdr:rowOff>
    </xdr:to>
    <xdr:pic>
      <xdr:nvPicPr>
        <xdr:cNvPr id="3" name="Picture 1">
          <a:extLst>
            <a:ext uri="{FF2B5EF4-FFF2-40B4-BE49-F238E27FC236}">
              <a16:creationId xmlns:a16="http://schemas.microsoft.com/office/drawing/2014/main" id="{819C10B0-C47C-5131-7C71-78A6D47C9F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371476"/>
          <a:ext cx="1822833"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3533775</xdr:colOff>
          <xdr:row>13</xdr:row>
          <xdr:rowOff>9525</xdr:rowOff>
        </xdr:from>
        <xdr:to>
          <xdr:col>2</xdr:col>
          <xdr:colOff>733425</xdr:colOff>
          <xdr:row>13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13</xdr:row>
          <xdr:rowOff>9525</xdr:rowOff>
        </xdr:from>
        <xdr:to>
          <xdr:col>2</xdr:col>
          <xdr:colOff>1409700</xdr:colOff>
          <xdr:row>13</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14</xdr:row>
          <xdr:rowOff>9525</xdr:rowOff>
        </xdr:from>
        <xdr:to>
          <xdr:col>2</xdr:col>
          <xdr:colOff>733425</xdr:colOff>
          <xdr:row>14</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14</xdr:row>
          <xdr:rowOff>9525</xdr:rowOff>
        </xdr:from>
        <xdr:to>
          <xdr:col>2</xdr:col>
          <xdr:colOff>1409700</xdr:colOff>
          <xdr:row>14</xdr:row>
          <xdr:rowOff>228600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22</xdr:row>
          <xdr:rowOff>9525</xdr:rowOff>
        </xdr:from>
        <xdr:to>
          <xdr:col>2</xdr:col>
          <xdr:colOff>733425</xdr:colOff>
          <xdr:row>22</xdr:row>
          <xdr:rowOff>238125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22</xdr:row>
          <xdr:rowOff>9525</xdr:rowOff>
        </xdr:from>
        <xdr:to>
          <xdr:col>2</xdr:col>
          <xdr:colOff>1409700</xdr:colOff>
          <xdr:row>22</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23</xdr:row>
          <xdr:rowOff>9525</xdr:rowOff>
        </xdr:from>
        <xdr:to>
          <xdr:col>2</xdr:col>
          <xdr:colOff>733425</xdr:colOff>
          <xdr:row>23</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23</xdr:row>
          <xdr:rowOff>9525</xdr:rowOff>
        </xdr:from>
        <xdr:to>
          <xdr:col>2</xdr:col>
          <xdr:colOff>1409700</xdr:colOff>
          <xdr:row>23</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32</xdr:row>
          <xdr:rowOff>9525</xdr:rowOff>
        </xdr:from>
        <xdr:to>
          <xdr:col>2</xdr:col>
          <xdr:colOff>742950</xdr:colOff>
          <xdr:row>32</xdr:row>
          <xdr:rowOff>219075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32</xdr:row>
          <xdr:rowOff>9525</xdr:rowOff>
        </xdr:from>
        <xdr:to>
          <xdr:col>2</xdr:col>
          <xdr:colOff>1409700</xdr:colOff>
          <xdr:row>32</xdr:row>
          <xdr:rowOff>219075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3533775</xdr:colOff>
          <xdr:row>24</xdr:row>
          <xdr:rowOff>9525</xdr:rowOff>
        </xdr:from>
        <xdr:to>
          <xdr:col>2</xdr:col>
          <xdr:colOff>742950</xdr:colOff>
          <xdr:row>24</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24</xdr:row>
          <xdr:rowOff>9525</xdr:rowOff>
        </xdr:from>
        <xdr:to>
          <xdr:col>2</xdr:col>
          <xdr:colOff>1409700</xdr:colOff>
          <xdr:row>24</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9525</xdr:rowOff>
        </xdr:from>
        <xdr:to>
          <xdr:col>2</xdr:col>
          <xdr:colOff>2438400</xdr:colOff>
          <xdr:row>38</xdr:row>
          <xdr:rowOff>485775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cs typeface="Segoe UI"/>
                </a:rPr>
                <a:t>I have attached 30 June 2025 Bank Statements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72A33-456A-48E4-9399-7AE40C4CED03}">
  <dimension ref="B1:C8"/>
  <sheetViews>
    <sheetView workbookViewId="0">
      <selection activeCell="B5" sqref="B5"/>
    </sheetView>
  </sheetViews>
  <sheetFormatPr defaultRowHeight="12.75"/>
  <cols>
    <col min="1" max="1" width="6.7109375" customWidth="1"/>
    <col min="2" max="2" width="28.7109375" style="5" customWidth="1"/>
    <col min="3" max="3" width="72.85546875" style="5" customWidth="1"/>
  </cols>
  <sheetData>
    <row r="1" spans="2:3" ht="13.5" thickBot="1"/>
    <row r="2" spans="2:3" ht="25.5" customHeight="1" thickBot="1">
      <c r="B2" s="80" t="s">
        <v>0</v>
      </c>
      <c r="C2" s="81"/>
    </row>
    <row r="3" spans="2:3" ht="21.75" customHeight="1">
      <c r="B3" s="82" t="s">
        <v>1</v>
      </c>
      <c r="C3" s="83"/>
    </row>
    <row r="4" spans="2:3" ht="23.25" customHeight="1">
      <c r="B4" s="78" t="s">
        <v>2</v>
      </c>
      <c r="C4" s="79"/>
    </row>
    <row r="5" spans="2:3" ht="153" customHeight="1">
      <c r="B5" s="6" t="s">
        <v>3</v>
      </c>
      <c r="C5" s="4" t="s">
        <v>4</v>
      </c>
    </row>
    <row r="6" spans="2:3" ht="91.5" customHeight="1">
      <c r="B6" s="7" t="s">
        <v>5</v>
      </c>
      <c r="C6" s="4" t="s">
        <v>6</v>
      </c>
    </row>
    <row r="7" spans="2:3" ht="69.75" customHeight="1" thickBot="1">
      <c r="B7" s="8" t="s">
        <v>7</v>
      </c>
      <c r="C7" s="9" t="s">
        <v>8</v>
      </c>
    </row>
    <row r="8" spans="2:3" ht="26.25" customHeight="1" thickBot="1">
      <c r="B8" s="84" t="s">
        <v>9</v>
      </c>
      <c r="C8" s="85"/>
    </row>
  </sheetData>
  <sheetProtection sheet="1"/>
  <mergeCells count="4">
    <mergeCell ref="B4:C4"/>
    <mergeCell ref="B2:C2"/>
    <mergeCell ref="B3:C3"/>
    <mergeCell ref="B8:C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26224-F807-4291-9B9D-6795D64312DD}">
  <sheetPr>
    <pageSetUpPr fitToPage="1"/>
  </sheetPr>
  <dimension ref="A1:B46"/>
  <sheetViews>
    <sheetView topLeftCell="A13" zoomScaleNormal="100" workbookViewId="0">
      <selection activeCell="O18" sqref="O18"/>
    </sheetView>
  </sheetViews>
  <sheetFormatPr defaultColWidth="8.7109375" defaultRowHeight="12.75"/>
  <cols>
    <col min="1" max="1" width="19.140625" style="43" customWidth="1"/>
    <col min="2" max="2" width="79" style="43" customWidth="1"/>
    <col min="3" max="16384" width="8.7109375" style="54"/>
  </cols>
  <sheetData>
    <row r="1" spans="1:2" ht="12.6" customHeight="1">
      <c r="A1" s="89" t="s">
        <v>125</v>
      </c>
      <c r="B1" s="89"/>
    </row>
    <row r="2" spans="1:2" ht="30" customHeight="1">
      <c r="A2" s="89"/>
      <c r="B2" s="89"/>
    </row>
    <row r="3" spans="1:2">
      <c r="A3" s="89"/>
      <c r="B3" s="89"/>
    </row>
    <row r="4" spans="1:2" ht="13.5" thickBot="1">
      <c r="A4" s="89"/>
      <c r="B4" s="89"/>
    </row>
    <row r="5" spans="1:2">
      <c r="A5" s="90" t="s">
        <v>163</v>
      </c>
      <c r="B5" s="91"/>
    </row>
    <row r="6" spans="1:2" ht="129.75" customHeight="1" thickBot="1">
      <c r="A6" s="92"/>
      <c r="B6" s="93"/>
    </row>
    <row r="7" spans="1:2">
      <c r="A7" s="55" t="s">
        <v>132</v>
      </c>
      <c r="B7" s="56"/>
    </row>
    <row r="8" spans="1:2">
      <c r="A8" s="57" t="s">
        <v>120</v>
      </c>
      <c r="B8" s="58" t="s">
        <v>121</v>
      </c>
    </row>
    <row r="9" spans="1:2">
      <c r="A9" s="59">
        <v>1</v>
      </c>
      <c r="B9" s="60" t="s">
        <v>122</v>
      </c>
    </row>
    <row r="10" spans="1:2" ht="25.5">
      <c r="A10" s="59">
        <v>2</v>
      </c>
      <c r="B10" s="60" t="s">
        <v>123</v>
      </c>
    </row>
    <row r="11" spans="1:2">
      <c r="A11" s="59">
        <v>3</v>
      </c>
      <c r="B11" s="60" t="s">
        <v>124</v>
      </c>
    </row>
    <row r="12" spans="1:2">
      <c r="A12" s="59">
        <v>4</v>
      </c>
      <c r="B12" s="60" t="s">
        <v>168</v>
      </c>
    </row>
    <row r="13" spans="1:2" ht="13.5" thickBot="1">
      <c r="A13" s="61"/>
      <c r="B13" s="62"/>
    </row>
    <row r="14" spans="1:2">
      <c r="A14" s="63" t="s">
        <v>133</v>
      </c>
      <c r="B14" s="56"/>
    </row>
    <row r="15" spans="1:2">
      <c r="A15" s="57" t="s">
        <v>155</v>
      </c>
      <c r="B15" s="58" t="s">
        <v>126</v>
      </c>
    </row>
    <row r="16" spans="1:2" ht="25.5">
      <c r="A16" s="64" t="s">
        <v>11</v>
      </c>
      <c r="B16" s="60" t="s">
        <v>127</v>
      </c>
    </row>
    <row r="17" spans="1:2" ht="25.5">
      <c r="A17" s="64" t="s">
        <v>128</v>
      </c>
      <c r="B17" s="60" t="s">
        <v>156</v>
      </c>
    </row>
    <row r="18" spans="1:2" ht="25.5">
      <c r="A18" s="64" t="s">
        <v>21</v>
      </c>
      <c r="B18" s="60" t="s">
        <v>129</v>
      </c>
    </row>
    <row r="19" spans="1:2">
      <c r="A19" s="64" t="s">
        <v>24</v>
      </c>
      <c r="B19" s="60" t="s">
        <v>130</v>
      </c>
    </row>
    <row r="20" spans="1:2">
      <c r="A20" s="64" t="s">
        <v>25</v>
      </c>
      <c r="B20" s="60" t="s">
        <v>157</v>
      </c>
    </row>
    <row r="21" spans="1:2" ht="27.95" customHeight="1">
      <c r="A21" s="94" t="s">
        <v>131</v>
      </c>
      <c r="B21" s="95" t="s">
        <v>158</v>
      </c>
    </row>
    <row r="22" spans="1:2">
      <c r="A22" s="94"/>
      <c r="B22" s="95"/>
    </row>
    <row r="23" spans="1:2" ht="13.5" thickBot="1">
      <c r="A23" s="65"/>
      <c r="B23" s="66"/>
    </row>
    <row r="24" spans="1:2">
      <c r="A24" s="55" t="s">
        <v>159</v>
      </c>
      <c r="B24" s="56"/>
    </row>
    <row r="25" spans="1:2">
      <c r="A25" s="46"/>
      <c r="B25" s="47"/>
    </row>
    <row r="26" spans="1:2">
      <c r="A26" s="67" t="s">
        <v>134</v>
      </c>
      <c r="B26" s="47"/>
    </row>
    <row r="27" spans="1:2">
      <c r="A27" s="68" t="s">
        <v>135</v>
      </c>
      <c r="B27" s="60" t="s">
        <v>121</v>
      </c>
    </row>
    <row r="28" spans="1:2" ht="25.5">
      <c r="A28" s="57" t="s">
        <v>136</v>
      </c>
      <c r="B28" s="60" t="s">
        <v>137</v>
      </c>
    </row>
    <row r="29" spans="1:2" ht="25.5">
      <c r="A29" s="57" t="s">
        <v>138</v>
      </c>
      <c r="B29" s="60" t="s">
        <v>139</v>
      </c>
    </row>
    <row r="30" spans="1:2" ht="25.5">
      <c r="A30" s="57" t="s">
        <v>140</v>
      </c>
      <c r="B30" s="60" t="s">
        <v>141</v>
      </c>
    </row>
    <row r="31" spans="1:2">
      <c r="A31" s="46"/>
      <c r="B31" s="47"/>
    </row>
    <row r="32" spans="1:2" ht="68.45" customHeight="1">
      <c r="A32" s="86" t="s">
        <v>142</v>
      </c>
      <c r="B32" s="87"/>
    </row>
    <row r="33" spans="1:2" ht="13.5" thickBot="1">
      <c r="A33" s="65"/>
      <c r="B33" s="66"/>
    </row>
    <row r="34" spans="1:2">
      <c r="A34" s="69" t="s">
        <v>143</v>
      </c>
      <c r="B34" s="56"/>
    </row>
    <row r="35" spans="1:2">
      <c r="A35" s="70"/>
      <c r="B35" s="47"/>
    </row>
    <row r="36" spans="1:2" ht="132" customHeight="1">
      <c r="A36" s="86" t="s">
        <v>144</v>
      </c>
      <c r="B36" s="87"/>
    </row>
    <row r="37" spans="1:2">
      <c r="A37" s="67" t="s">
        <v>145</v>
      </c>
      <c r="B37" s="47"/>
    </row>
    <row r="38" spans="1:2">
      <c r="A38" s="71" t="s">
        <v>146</v>
      </c>
      <c r="B38" s="72" t="s">
        <v>147</v>
      </c>
    </row>
    <row r="39" spans="1:2">
      <c r="A39" s="68" t="s">
        <v>148</v>
      </c>
      <c r="B39" s="60" t="s">
        <v>160</v>
      </c>
    </row>
    <row r="40" spans="1:2" ht="25.5">
      <c r="A40" s="68" t="s">
        <v>149</v>
      </c>
      <c r="B40" s="60" t="s">
        <v>150</v>
      </c>
    </row>
    <row r="41" spans="1:2">
      <c r="A41" s="68" t="s">
        <v>151</v>
      </c>
      <c r="B41" s="60" t="s">
        <v>152</v>
      </c>
    </row>
    <row r="42" spans="1:2">
      <c r="A42" s="68" t="s">
        <v>153</v>
      </c>
      <c r="B42" s="60" t="s">
        <v>154</v>
      </c>
    </row>
    <row r="43" spans="1:2" ht="25.5">
      <c r="A43" s="68" t="s">
        <v>161</v>
      </c>
      <c r="B43" s="60" t="s">
        <v>162</v>
      </c>
    </row>
    <row r="44" spans="1:2" ht="13.5" thickBot="1">
      <c r="A44" s="65"/>
      <c r="B44" s="66"/>
    </row>
    <row r="46" spans="1:2" ht="58.5" customHeight="1">
      <c r="A46" s="88" t="s">
        <v>164</v>
      </c>
      <c r="B46" s="88"/>
    </row>
  </sheetData>
  <mergeCells count="7">
    <mergeCell ref="A36:B36"/>
    <mergeCell ref="A46:B46"/>
    <mergeCell ref="A1:B4"/>
    <mergeCell ref="A5:B6"/>
    <mergeCell ref="A21:A22"/>
    <mergeCell ref="B21:B22"/>
    <mergeCell ref="A32:B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BAA6-556C-4B25-89B8-9134D0BBFA5A}">
  <sheetPr>
    <pageSetUpPr fitToPage="1"/>
  </sheetPr>
  <dimension ref="B1:C40"/>
  <sheetViews>
    <sheetView view="pageBreakPreview" topLeftCell="A7" zoomScaleNormal="100" zoomScaleSheetLayoutView="100" workbookViewId="0">
      <selection activeCell="B37" sqref="B37:B38"/>
    </sheetView>
  </sheetViews>
  <sheetFormatPr defaultRowHeight="12.75"/>
  <cols>
    <col min="1" max="1" width="2" customWidth="1"/>
    <col min="2" max="2" width="50.5703125" customWidth="1"/>
    <col min="3" max="3" width="55.5703125" customWidth="1"/>
  </cols>
  <sheetData>
    <row r="1" spans="2:3" ht="12" customHeight="1" thickBot="1"/>
    <row r="2" spans="2:3" ht="12.75" customHeight="1">
      <c r="B2" s="100" t="s">
        <v>10</v>
      </c>
      <c r="C2" s="101"/>
    </row>
    <row r="3" spans="2:3" ht="12.75" customHeight="1">
      <c r="B3" s="102"/>
      <c r="C3" s="103"/>
    </row>
    <row r="4" spans="2:3" ht="12.75" customHeight="1">
      <c r="B4" s="102"/>
      <c r="C4" s="103"/>
    </row>
    <row r="5" spans="2:3" ht="61.5" customHeight="1">
      <c r="B5" s="104"/>
      <c r="C5" s="105"/>
    </row>
    <row r="6" spans="2:3" ht="15">
      <c r="B6" s="96" t="s">
        <v>11</v>
      </c>
      <c r="C6" s="97"/>
    </row>
    <row r="7" spans="2:3" ht="18.95" customHeight="1">
      <c r="B7" s="12" t="s">
        <v>12</v>
      </c>
      <c r="C7" s="11"/>
    </row>
    <row r="8" spans="2:3" ht="18.95" customHeight="1">
      <c r="B8" s="12" t="s">
        <v>13</v>
      </c>
      <c r="C8" s="11"/>
    </row>
    <row r="9" spans="2:3" ht="18.95" customHeight="1">
      <c r="B9" s="12" t="s">
        <v>14</v>
      </c>
      <c r="C9" s="11"/>
    </row>
    <row r="10" spans="2:3" ht="18.95" customHeight="1">
      <c r="B10" s="12" t="s">
        <v>15</v>
      </c>
      <c r="C10" s="11"/>
    </row>
    <row r="11" spans="2:3" ht="18.95" customHeight="1">
      <c r="B11" s="12" t="s">
        <v>16</v>
      </c>
      <c r="C11" s="11"/>
    </row>
    <row r="12" spans="2:3" ht="18.95" customHeight="1">
      <c r="B12" s="12" t="s">
        <v>17</v>
      </c>
      <c r="C12" s="11"/>
    </row>
    <row r="13" spans="2:3" ht="15">
      <c r="B13" s="96" t="s">
        <v>18</v>
      </c>
      <c r="C13" s="97"/>
    </row>
    <row r="14" spans="2:3" ht="57">
      <c r="B14" s="12" t="s">
        <v>19</v>
      </c>
      <c r="C14" s="11"/>
    </row>
    <row r="15" spans="2:3" ht="54" customHeight="1">
      <c r="B15" s="12" t="s">
        <v>20</v>
      </c>
      <c r="C15" s="11"/>
    </row>
    <row r="16" spans="2:3" ht="15">
      <c r="B16" s="96" t="s">
        <v>21</v>
      </c>
      <c r="C16" s="97"/>
    </row>
    <row r="17" spans="2:3" ht="32.1" customHeight="1">
      <c r="B17" s="12" t="s">
        <v>22</v>
      </c>
      <c r="C17" s="11"/>
    </row>
    <row r="18" spans="2:3" ht="14.25">
      <c r="B18" s="12" t="s">
        <v>23</v>
      </c>
      <c r="C18" s="11"/>
    </row>
    <row r="19" spans="2:3" ht="15">
      <c r="B19" s="96" t="s">
        <v>24</v>
      </c>
      <c r="C19" s="97"/>
    </row>
    <row r="20" spans="2:3" ht="32.1" customHeight="1">
      <c r="B20" s="12" t="s">
        <v>22</v>
      </c>
      <c r="C20" s="11"/>
    </row>
    <row r="21" spans="2:3" ht="14.25">
      <c r="B21" s="12" t="s">
        <v>23</v>
      </c>
      <c r="C21" s="11"/>
    </row>
    <row r="22" spans="2:3" ht="15">
      <c r="B22" s="96" t="s">
        <v>25</v>
      </c>
      <c r="C22" s="97"/>
    </row>
    <row r="23" spans="2:3" ht="24" customHeight="1">
      <c r="B23" s="12" t="s">
        <v>26</v>
      </c>
      <c r="C23" s="11"/>
    </row>
    <row r="24" spans="2:3" ht="26.1" customHeight="1">
      <c r="B24" s="12" t="s">
        <v>27</v>
      </c>
      <c r="C24" s="11"/>
    </row>
    <row r="25" spans="2:3" ht="42.75">
      <c r="B25" s="12" t="s">
        <v>169</v>
      </c>
      <c r="C25" s="11"/>
    </row>
    <row r="26" spans="2:3" ht="37.5" customHeight="1">
      <c r="B26" s="98" t="s">
        <v>28</v>
      </c>
      <c r="C26" s="99"/>
    </row>
    <row r="27" spans="2:3" ht="15">
      <c r="B27" s="96" t="s">
        <v>29</v>
      </c>
      <c r="C27" s="97"/>
    </row>
    <row r="28" spans="2:3" ht="18.95" customHeight="1">
      <c r="B28" s="12" t="s">
        <v>30</v>
      </c>
      <c r="C28" s="11"/>
    </row>
    <row r="29" spans="2:3" ht="18.95" customHeight="1">
      <c r="B29" s="12" t="s">
        <v>31</v>
      </c>
      <c r="C29" s="11"/>
    </row>
    <row r="30" spans="2:3" ht="18.95" customHeight="1">
      <c r="B30" s="12" t="s">
        <v>32</v>
      </c>
      <c r="C30" s="11"/>
    </row>
    <row r="31" spans="2:3" ht="18.95" customHeight="1">
      <c r="B31" s="12" t="s">
        <v>33</v>
      </c>
      <c r="C31" s="11"/>
    </row>
    <row r="32" spans="2:3" ht="18.95" customHeight="1">
      <c r="B32" s="12" t="s">
        <v>34</v>
      </c>
      <c r="C32" s="11"/>
    </row>
    <row r="33" spans="2:3" ht="20.45" customHeight="1">
      <c r="B33" s="12" t="s">
        <v>35</v>
      </c>
      <c r="C33" s="13" t="s">
        <v>36</v>
      </c>
    </row>
    <row r="34" spans="2:3" ht="18.95" customHeight="1">
      <c r="B34" s="12" t="s">
        <v>30</v>
      </c>
      <c r="C34" s="11"/>
    </row>
    <row r="35" spans="2:3" ht="18.95" customHeight="1">
      <c r="B35" s="12" t="s">
        <v>31</v>
      </c>
      <c r="C35" s="11"/>
    </row>
    <row r="36" spans="2:3" ht="18.95" customHeight="1">
      <c r="B36" s="12" t="s">
        <v>32</v>
      </c>
      <c r="C36" s="11"/>
    </row>
    <row r="37" spans="2:3" ht="18.95" customHeight="1">
      <c r="B37" s="12" t="s">
        <v>33</v>
      </c>
      <c r="C37" s="11"/>
    </row>
    <row r="38" spans="2:3" ht="18.95" customHeight="1" thickBot="1">
      <c r="B38" s="14" t="s">
        <v>34</v>
      </c>
      <c r="C38" s="15"/>
    </row>
    <row r="39" spans="2:3" ht="40.5" customHeight="1">
      <c r="B39" s="53" t="s">
        <v>37</v>
      </c>
      <c r="C39" s="13"/>
    </row>
    <row r="40" spans="2:3">
      <c r="C40" s="42"/>
    </row>
  </sheetData>
  <mergeCells count="8">
    <mergeCell ref="B27:C27"/>
    <mergeCell ref="B26:C26"/>
    <mergeCell ref="B2:C5"/>
    <mergeCell ref="B6:C6"/>
    <mergeCell ref="B13:C13"/>
    <mergeCell ref="B16:C16"/>
    <mergeCell ref="B19:C19"/>
    <mergeCell ref="B22:C22"/>
  </mergeCells>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3533775</xdr:colOff>
                    <xdr:row>13</xdr:row>
                    <xdr:rowOff>9525</xdr:rowOff>
                  </from>
                  <to>
                    <xdr:col>2</xdr:col>
                    <xdr:colOff>733425</xdr:colOff>
                    <xdr:row>13</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xdr:col>
                    <xdr:colOff>666750</xdr:colOff>
                    <xdr:row>13</xdr:row>
                    <xdr:rowOff>9525</xdr:rowOff>
                  </from>
                  <to>
                    <xdr:col>2</xdr:col>
                    <xdr:colOff>1409700</xdr:colOff>
                    <xdr:row>13</xdr:row>
                    <xdr:rowOff>228600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3533775</xdr:colOff>
                    <xdr:row>14</xdr:row>
                    <xdr:rowOff>9525</xdr:rowOff>
                  </from>
                  <to>
                    <xdr:col>2</xdr:col>
                    <xdr:colOff>733425</xdr:colOff>
                    <xdr:row>14</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2</xdr:col>
                    <xdr:colOff>666750</xdr:colOff>
                    <xdr:row>14</xdr:row>
                    <xdr:rowOff>9525</xdr:rowOff>
                  </from>
                  <to>
                    <xdr:col>2</xdr:col>
                    <xdr:colOff>1409700</xdr:colOff>
                    <xdr:row>14</xdr:row>
                    <xdr:rowOff>228600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xdr:col>
                    <xdr:colOff>3533775</xdr:colOff>
                    <xdr:row>22</xdr:row>
                    <xdr:rowOff>9525</xdr:rowOff>
                  </from>
                  <to>
                    <xdr:col>2</xdr:col>
                    <xdr:colOff>733425</xdr:colOff>
                    <xdr:row>22</xdr:row>
                    <xdr:rowOff>238125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666750</xdr:colOff>
                    <xdr:row>22</xdr:row>
                    <xdr:rowOff>9525</xdr:rowOff>
                  </from>
                  <to>
                    <xdr:col>2</xdr:col>
                    <xdr:colOff>1409700</xdr:colOff>
                    <xdr:row>22</xdr:row>
                    <xdr:rowOff>238125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3533775</xdr:colOff>
                    <xdr:row>23</xdr:row>
                    <xdr:rowOff>9525</xdr:rowOff>
                  </from>
                  <to>
                    <xdr:col>2</xdr:col>
                    <xdr:colOff>733425</xdr:colOff>
                    <xdr:row>23</xdr:row>
                    <xdr:rowOff>238125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666750</xdr:colOff>
                    <xdr:row>23</xdr:row>
                    <xdr:rowOff>9525</xdr:rowOff>
                  </from>
                  <to>
                    <xdr:col>2</xdr:col>
                    <xdr:colOff>1409700</xdr:colOff>
                    <xdr:row>23</xdr:row>
                    <xdr:rowOff>238125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xdr:col>
                    <xdr:colOff>3533775</xdr:colOff>
                    <xdr:row>32</xdr:row>
                    <xdr:rowOff>9525</xdr:rowOff>
                  </from>
                  <to>
                    <xdr:col>2</xdr:col>
                    <xdr:colOff>742950</xdr:colOff>
                    <xdr:row>32</xdr:row>
                    <xdr:rowOff>219075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2</xdr:col>
                    <xdr:colOff>666750</xdr:colOff>
                    <xdr:row>32</xdr:row>
                    <xdr:rowOff>9525</xdr:rowOff>
                  </from>
                  <to>
                    <xdr:col>2</xdr:col>
                    <xdr:colOff>1409700</xdr:colOff>
                    <xdr:row>32</xdr:row>
                    <xdr:rowOff>219075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3533775</xdr:colOff>
                    <xdr:row>24</xdr:row>
                    <xdr:rowOff>9525</xdr:rowOff>
                  </from>
                  <to>
                    <xdr:col>2</xdr:col>
                    <xdr:colOff>742950</xdr:colOff>
                    <xdr:row>24</xdr:row>
                    <xdr:rowOff>228600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666750</xdr:colOff>
                    <xdr:row>24</xdr:row>
                    <xdr:rowOff>9525</xdr:rowOff>
                  </from>
                  <to>
                    <xdr:col>2</xdr:col>
                    <xdr:colOff>1409700</xdr:colOff>
                    <xdr:row>24</xdr:row>
                    <xdr:rowOff>228600</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2</xdr:col>
                    <xdr:colOff>0</xdr:colOff>
                    <xdr:row>38</xdr:row>
                    <xdr:rowOff>9525</xdr:rowOff>
                  </from>
                  <to>
                    <xdr:col>2</xdr:col>
                    <xdr:colOff>2438400</xdr:colOff>
                    <xdr:row>38</xdr:row>
                    <xdr:rowOff>485775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51F44E65-6A31-46FE-A1E2-BF00020CAFA0}">
          <x14:formula1>
            <xm:f>Dropdown!$A$2:$A$6</xm:f>
          </x14:formula1>
          <xm:sqref>C9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E17BE-0303-4162-AADF-D96AAA721BCF}">
  <dimension ref="A2:A10"/>
  <sheetViews>
    <sheetView workbookViewId="0">
      <selection activeCell="A11" sqref="A11"/>
    </sheetView>
  </sheetViews>
  <sheetFormatPr defaultRowHeight="12.75"/>
  <sheetData>
    <row r="2" spans="1:1">
      <c r="A2" s="43" t="s">
        <v>38</v>
      </c>
    </row>
    <row r="3" spans="1:1">
      <c r="A3" s="43" t="s">
        <v>39</v>
      </c>
    </row>
    <row r="4" spans="1:1">
      <c r="A4" s="43" t="s">
        <v>40</v>
      </c>
    </row>
    <row r="5" spans="1:1">
      <c r="A5" s="43" t="s">
        <v>41</v>
      </c>
    </row>
    <row r="6" spans="1:1">
      <c r="A6" s="43" t="s">
        <v>42</v>
      </c>
    </row>
    <row r="9" spans="1:1">
      <c r="A9" t="s">
        <v>43</v>
      </c>
    </row>
    <row r="10" spans="1:1">
      <c r="A10" t="s">
        <v>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57172-70BB-49A8-BCB6-6E6ACE0B5126}">
  <sheetPr>
    <pageSetUpPr fitToPage="1"/>
  </sheetPr>
  <dimension ref="A1:E91"/>
  <sheetViews>
    <sheetView tabSelected="1" view="pageBreakPreview" topLeftCell="A27" zoomScale="90" zoomScaleNormal="80" zoomScaleSheetLayoutView="90" workbookViewId="0">
      <selection activeCell="A22" sqref="A22"/>
    </sheetView>
  </sheetViews>
  <sheetFormatPr defaultColWidth="9.140625" defaultRowHeight="12.75"/>
  <cols>
    <col min="1" max="1" width="56" style="1" customWidth="1"/>
    <col min="2" max="2" width="28.140625" style="1" customWidth="1"/>
    <col min="3" max="3" width="55.5703125" style="1" customWidth="1"/>
    <col min="4" max="4" width="12.7109375" style="2" customWidth="1"/>
    <col min="5" max="5" width="13" style="1" customWidth="1"/>
    <col min="6" max="16384" width="9.140625" style="1"/>
  </cols>
  <sheetData>
    <row r="1" spans="1:5" ht="34.5" customHeight="1">
      <c r="A1" s="138" t="s">
        <v>45</v>
      </c>
      <c r="B1" s="139"/>
      <c r="C1" s="140"/>
      <c r="D1" s="44"/>
      <c r="E1" s="43"/>
    </row>
    <row r="2" spans="1:5" ht="31.5" customHeight="1">
      <c r="A2" s="119" t="s">
        <v>46</v>
      </c>
      <c r="B2" s="120"/>
      <c r="C2" s="121"/>
      <c r="D2" s="44"/>
      <c r="E2" s="43"/>
    </row>
    <row r="3" spans="1:5" ht="198.95" customHeight="1">
      <c r="A3" s="133" t="s">
        <v>47</v>
      </c>
      <c r="B3" s="134"/>
      <c r="C3" s="26" t="s">
        <v>48</v>
      </c>
      <c r="D3" s="45"/>
      <c r="E3" s="43"/>
    </row>
    <row r="4" spans="1:5" ht="21" customHeight="1">
      <c r="A4" s="131" t="s">
        <v>49</v>
      </c>
      <c r="B4" s="132"/>
      <c r="C4" s="28" t="s">
        <v>50</v>
      </c>
      <c r="D4" s="45"/>
      <c r="E4" s="43"/>
    </row>
    <row r="5" spans="1:5" ht="21" customHeight="1">
      <c r="A5" s="131"/>
      <c r="B5" s="132"/>
      <c r="C5" s="28" t="s">
        <v>51</v>
      </c>
      <c r="D5" s="45"/>
      <c r="E5" s="43"/>
    </row>
    <row r="6" spans="1:5" ht="21" customHeight="1">
      <c r="A6" s="131"/>
      <c r="B6" s="132"/>
      <c r="C6" s="28" t="s">
        <v>52</v>
      </c>
      <c r="D6" s="45"/>
      <c r="E6" s="43"/>
    </row>
    <row r="7" spans="1:5" ht="21" customHeight="1">
      <c r="A7" s="131"/>
      <c r="B7" s="132"/>
      <c r="C7" s="28" t="s">
        <v>53</v>
      </c>
      <c r="D7" s="45"/>
      <c r="E7" s="43"/>
    </row>
    <row r="8" spans="1:5" ht="21" customHeight="1">
      <c r="A8" s="131"/>
      <c r="B8" s="132"/>
      <c r="C8" s="28" t="s">
        <v>54</v>
      </c>
      <c r="D8" s="45"/>
      <c r="E8" s="43"/>
    </row>
    <row r="9" spans="1:5" ht="32.25" customHeight="1">
      <c r="A9" s="131"/>
      <c r="B9" s="132"/>
      <c r="C9" s="41" t="s">
        <v>55</v>
      </c>
      <c r="D9" s="45"/>
      <c r="E9" s="43"/>
    </row>
    <row r="10" spans="1:5" ht="21" customHeight="1">
      <c r="A10" s="131"/>
      <c r="B10" s="132"/>
      <c r="C10" s="28" t="s">
        <v>56</v>
      </c>
      <c r="D10" s="45"/>
      <c r="E10" s="43"/>
    </row>
    <row r="11" spans="1:5" ht="15" customHeight="1">
      <c r="A11" s="131" t="s">
        <v>57</v>
      </c>
      <c r="B11" s="132"/>
      <c r="C11" s="28"/>
      <c r="D11" s="45"/>
      <c r="E11" s="43"/>
    </row>
    <row r="12" spans="1:5" ht="15" customHeight="1">
      <c r="A12" s="131" t="s">
        <v>58</v>
      </c>
      <c r="B12" s="132"/>
      <c r="C12" s="28"/>
      <c r="D12" s="45"/>
      <c r="E12" s="43"/>
    </row>
    <row r="13" spans="1:5" ht="15" customHeight="1">
      <c r="A13" s="131" t="s">
        <v>59</v>
      </c>
      <c r="B13" s="132"/>
      <c r="C13" s="28"/>
      <c r="D13" s="45"/>
      <c r="E13" s="43"/>
    </row>
    <row r="14" spans="1:5" ht="15" customHeight="1">
      <c r="A14" s="131" t="s">
        <v>60</v>
      </c>
      <c r="B14" s="132"/>
      <c r="C14" s="28"/>
      <c r="D14" s="45"/>
      <c r="E14" s="43"/>
    </row>
    <row r="15" spans="1:5" ht="14.25">
      <c r="A15" s="29"/>
      <c r="B15" s="17"/>
      <c r="C15" s="30"/>
      <c r="D15" s="45"/>
      <c r="E15" s="43"/>
    </row>
    <row r="16" spans="1:5" ht="15.75">
      <c r="A16" s="119" t="s">
        <v>61</v>
      </c>
      <c r="B16" s="120"/>
      <c r="C16" s="121"/>
      <c r="D16" s="45"/>
      <c r="E16" s="43"/>
    </row>
    <row r="17" spans="1:5" s="17" customFormat="1" ht="15">
      <c r="A17" s="31" t="s">
        <v>62</v>
      </c>
      <c r="B17" s="24" t="s">
        <v>63</v>
      </c>
      <c r="C17" s="32" t="s">
        <v>64</v>
      </c>
      <c r="D17" s="23"/>
    </row>
    <row r="18" spans="1:5" s="17" customFormat="1" ht="19.5" customHeight="1">
      <c r="A18" s="27" t="s">
        <v>65</v>
      </c>
      <c r="B18" s="25"/>
      <c r="C18" s="28"/>
      <c r="D18" s="23"/>
    </row>
    <row r="19" spans="1:5" s="17" customFormat="1" ht="19.5" customHeight="1">
      <c r="A19" s="27" t="s">
        <v>66</v>
      </c>
      <c r="B19" s="25"/>
      <c r="C19" s="28"/>
      <c r="D19" s="23"/>
    </row>
    <row r="20" spans="1:5" s="17" customFormat="1" ht="19.5" customHeight="1">
      <c r="A20" s="27" t="s">
        <v>67</v>
      </c>
      <c r="B20" s="25"/>
      <c r="C20" s="28"/>
      <c r="D20" s="23"/>
    </row>
    <row r="21" spans="1:5" s="17" customFormat="1" ht="19.5" customHeight="1">
      <c r="A21" s="10" t="s">
        <v>166</v>
      </c>
      <c r="B21" s="3"/>
      <c r="C21" s="28"/>
      <c r="D21" s="23"/>
    </row>
    <row r="22" spans="1:5" s="17" customFormat="1" ht="19.5" customHeight="1">
      <c r="A22" s="27" t="s">
        <v>68</v>
      </c>
      <c r="B22" s="25"/>
      <c r="C22" s="28"/>
      <c r="D22" s="23"/>
    </row>
    <row r="23" spans="1:5" s="17" customFormat="1" ht="19.5" customHeight="1">
      <c r="A23" s="27" t="s">
        <v>69</v>
      </c>
      <c r="B23" s="25"/>
      <c r="C23" s="28"/>
      <c r="D23" s="23"/>
    </row>
    <row r="24" spans="1:5" s="17" customFormat="1" ht="19.5" customHeight="1">
      <c r="A24" s="27" t="s">
        <v>70</v>
      </c>
      <c r="B24" s="25"/>
      <c r="C24" s="28"/>
      <c r="D24" s="23"/>
    </row>
    <row r="25" spans="1:5" s="17" customFormat="1" ht="19.5" customHeight="1">
      <c r="A25" s="27" t="s">
        <v>71</v>
      </c>
      <c r="B25" s="25"/>
      <c r="C25" s="28"/>
      <c r="D25" s="23"/>
    </row>
    <row r="26" spans="1:5" s="17" customFormat="1" ht="28.5">
      <c r="A26" s="27" t="s">
        <v>72</v>
      </c>
      <c r="B26" s="25"/>
      <c r="C26" s="28"/>
      <c r="D26" s="23"/>
    </row>
    <row r="27" spans="1:5" s="17" customFormat="1" ht="19.5" customHeight="1">
      <c r="A27" s="27" t="s">
        <v>73</v>
      </c>
      <c r="B27" s="25"/>
      <c r="C27" s="28"/>
      <c r="D27" s="23"/>
      <c r="E27" s="16"/>
    </row>
    <row r="28" spans="1:5" s="17" customFormat="1" ht="19.5" customHeight="1">
      <c r="A28" s="27" t="s">
        <v>74</v>
      </c>
      <c r="B28" s="25"/>
      <c r="C28" s="28"/>
      <c r="D28" s="23"/>
      <c r="E28" s="16"/>
    </row>
    <row r="29" spans="1:5" s="17" customFormat="1" ht="19.5" customHeight="1">
      <c r="A29" s="27" t="s">
        <v>75</v>
      </c>
      <c r="B29" s="25"/>
      <c r="C29" s="28"/>
      <c r="D29" s="23"/>
      <c r="E29" s="16"/>
    </row>
    <row r="30" spans="1:5" s="17" customFormat="1" ht="19.5" customHeight="1">
      <c r="A30" s="27" t="s">
        <v>76</v>
      </c>
      <c r="B30" s="25"/>
      <c r="C30" s="28"/>
      <c r="D30" s="23"/>
    </row>
    <row r="31" spans="1:5" s="17" customFormat="1" ht="19.5" customHeight="1">
      <c r="A31" s="27" t="s">
        <v>76</v>
      </c>
      <c r="B31" s="25"/>
      <c r="C31" s="28"/>
      <c r="D31" s="23"/>
    </row>
    <row r="32" spans="1:5" s="17" customFormat="1" ht="19.5" customHeight="1" thickBot="1">
      <c r="A32" s="33" t="s">
        <v>76</v>
      </c>
      <c r="B32" s="25"/>
      <c r="C32" s="28"/>
      <c r="D32" s="23"/>
    </row>
    <row r="33" spans="1:5" s="17" customFormat="1" ht="15.75" thickBot="1">
      <c r="A33" s="19" t="s">
        <v>77</v>
      </c>
      <c r="B33" s="20"/>
    </row>
    <row r="34" spans="1:5" ht="15.75" thickBot="1">
      <c r="A34" s="21"/>
      <c r="B34" s="22"/>
      <c r="C34" s="17"/>
      <c r="D34" s="43"/>
      <c r="E34" s="43"/>
    </row>
    <row r="35" spans="1:5" ht="34.5" customHeight="1" thickBot="1">
      <c r="A35" s="141" t="s">
        <v>45</v>
      </c>
      <c r="B35" s="142"/>
      <c r="C35" s="143"/>
      <c r="D35" s="44"/>
      <c r="E35" s="43"/>
    </row>
    <row r="36" spans="1:5">
      <c r="A36" s="46"/>
      <c r="B36" s="43"/>
      <c r="C36" s="47"/>
      <c r="D36" s="45"/>
      <c r="E36" s="43"/>
    </row>
    <row r="37" spans="1:5" ht="15.75">
      <c r="A37" s="135" t="s">
        <v>78</v>
      </c>
      <c r="B37" s="136"/>
      <c r="C37" s="137"/>
      <c r="D37" s="45"/>
      <c r="E37" s="43"/>
    </row>
    <row r="38" spans="1:5">
      <c r="A38" s="48"/>
      <c r="B38" s="45"/>
      <c r="C38" s="49"/>
      <c r="D38" s="45"/>
      <c r="E38" s="43"/>
    </row>
    <row r="39" spans="1:5">
      <c r="A39" s="34" t="s">
        <v>79</v>
      </c>
      <c r="B39" s="18" t="s">
        <v>80</v>
      </c>
      <c r="C39" s="35" t="s">
        <v>81</v>
      </c>
      <c r="D39" s="45"/>
      <c r="E39" s="43"/>
    </row>
    <row r="40" spans="1:5" s="17" customFormat="1" ht="19.5" customHeight="1">
      <c r="A40" s="10" t="s">
        <v>82</v>
      </c>
      <c r="B40" s="3"/>
      <c r="C40" s="28"/>
      <c r="D40" s="23"/>
    </row>
    <row r="41" spans="1:5" s="17" customFormat="1" ht="19.5" customHeight="1">
      <c r="A41" s="10" t="s">
        <v>83</v>
      </c>
      <c r="B41" s="3"/>
      <c r="C41" s="28"/>
      <c r="D41" s="23"/>
    </row>
    <row r="42" spans="1:5" s="17" customFormat="1" ht="19.5" customHeight="1">
      <c r="A42" s="10" t="s">
        <v>84</v>
      </c>
      <c r="B42" s="3"/>
      <c r="C42" s="28" t="s">
        <v>85</v>
      </c>
      <c r="D42" s="23"/>
    </row>
    <row r="43" spans="1:5" s="17" customFormat="1" ht="19.5" customHeight="1">
      <c r="A43" s="10" t="s">
        <v>86</v>
      </c>
      <c r="B43" s="3"/>
      <c r="C43" s="28" t="s">
        <v>87</v>
      </c>
      <c r="D43" s="23"/>
    </row>
    <row r="44" spans="1:5" s="17" customFormat="1" ht="19.5" customHeight="1">
      <c r="A44" s="10" t="s">
        <v>88</v>
      </c>
      <c r="B44" s="3"/>
      <c r="C44" s="28" t="s">
        <v>89</v>
      </c>
      <c r="D44" s="23"/>
    </row>
    <row r="45" spans="1:5" s="17" customFormat="1" ht="19.5" customHeight="1">
      <c r="A45" s="10" t="s">
        <v>90</v>
      </c>
      <c r="B45" s="3"/>
      <c r="C45" s="28"/>
      <c r="D45" s="23"/>
    </row>
    <row r="46" spans="1:5" s="17" customFormat="1" ht="19.5" customHeight="1">
      <c r="A46" s="10" t="s">
        <v>91</v>
      </c>
      <c r="B46" s="3"/>
      <c r="C46" s="28"/>
      <c r="D46" s="23"/>
    </row>
    <row r="47" spans="1:5" s="17" customFormat="1" ht="19.5" customHeight="1">
      <c r="A47" s="10" t="s">
        <v>92</v>
      </c>
      <c r="B47" s="3"/>
      <c r="C47" s="28"/>
      <c r="D47" s="23"/>
    </row>
    <row r="48" spans="1:5" s="17" customFormat="1" ht="19.5" customHeight="1">
      <c r="A48" s="10" t="s">
        <v>93</v>
      </c>
      <c r="B48" s="3"/>
      <c r="C48" s="28"/>
      <c r="D48" s="23"/>
    </row>
    <row r="49" spans="1:4" s="17" customFormat="1" ht="19.5" customHeight="1">
      <c r="A49" s="10" t="s">
        <v>94</v>
      </c>
      <c r="B49" s="3"/>
      <c r="C49" s="28"/>
      <c r="D49" s="23"/>
    </row>
    <row r="50" spans="1:4" s="17" customFormat="1" ht="19.5" customHeight="1">
      <c r="A50" s="10" t="s">
        <v>95</v>
      </c>
      <c r="B50" s="3"/>
      <c r="C50" s="28"/>
      <c r="D50" s="23"/>
    </row>
    <row r="51" spans="1:4" s="17" customFormat="1" ht="19.5" customHeight="1">
      <c r="A51" s="10" t="s">
        <v>165</v>
      </c>
      <c r="B51" s="3"/>
      <c r="C51" s="28"/>
      <c r="D51" s="23"/>
    </row>
    <row r="52" spans="1:4" s="17" customFormat="1" ht="19.5" customHeight="1">
      <c r="A52" s="10" t="s">
        <v>76</v>
      </c>
      <c r="B52" s="3"/>
      <c r="C52" s="28"/>
      <c r="D52" s="23"/>
    </row>
    <row r="53" spans="1:4" s="17" customFormat="1" ht="19.5" customHeight="1" thickBot="1">
      <c r="A53" s="10" t="s">
        <v>76</v>
      </c>
      <c r="B53" s="3"/>
      <c r="C53" s="28"/>
      <c r="D53" s="23"/>
    </row>
    <row r="54" spans="1:4" s="17" customFormat="1" ht="15.75" thickBot="1">
      <c r="A54" s="19" t="s">
        <v>96</v>
      </c>
      <c r="B54" s="20"/>
      <c r="C54" s="36"/>
      <c r="D54" s="23"/>
    </row>
    <row r="55" spans="1:4" ht="13.5" thickBot="1">
      <c r="A55" s="46"/>
      <c r="B55" s="43"/>
      <c r="C55" s="47"/>
      <c r="D55" s="45"/>
    </row>
    <row r="56" spans="1:4" s="17" customFormat="1" ht="15.75" thickBot="1">
      <c r="A56" s="50" t="s">
        <v>97</v>
      </c>
      <c r="B56" s="51"/>
      <c r="C56" s="36"/>
      <c r="D56" s="23"/>
    </row>
    <row r="57" spans="1:4" ht="13.5" thickBot="1">
      <c r="A57" s="46"/>
      <c r="B57" s="43"/>
      <c r="C57" s="47"/>
      <c r="D57" s="45"/>
    </row>
    <row r="58" spans="1:4" ht="28.5" customHeight="1" thickBot="1">
      <c r="A58" s="10" t="s">
        <v>98</v>
      </c>
      <c r="B58" s="20"/>
      <c r="C58" s="36"/>
      <c r="D58" s="45"/>
    </row>
    <row r="60" spans="1:4" ht="15.75">
      <c r="A60" s="119" t="s">
        <v>84</v>
      </c>
      <c r="B60" s="120"/>
      <c r="C60" s="121"/>
      <c r="D60" s="45"/>
    </row>
    <row r="61" spans="1:4" ht="14.1" customHeight="1">
      <c r="A61" s="122" t="s">
        <v>99</v>
      </c>
      <c r="B61" s="123"/>
      <c r="C61" s="124"/>
      <c r="D61" s="45"/>
    </row>
    <row r="62" spans="1:4">
      <c r="A62" s="125"/>
      <c r="B62" s="126"/>
      <c r="C62" s="127"/>
      <c r="D62" s="45"/>
    </row>
    <row r="63" spans="1:4">
      <c r="A63" s="34" t="s">
        <v>100</v>
      </c>
      <c r="B63" s="18" t="s">
        <v>80</v>
      </c>
      <c r="C63" s="35" t="s">
        <v>81</v>
      </c>
      <c r="D63" s="45"/>
    </row>
    <row r="64" spans="1:4">
      <c r="A64" s="34"/>
      <c r="B64" s="18"/>
      <c r="C64" s="35"/>
      <c r="D64" s="45"/>
    </row>
    <row r="65" spans="1:4">
      <c r="A65" s="34"/>
      <c r="B65" s="18"/>
      <c r="C65" s="35"/>
      <c r="D65" s="45"/>
    </row>
    <row r="66" spans="1:4" ht="14.25">
      <c r="A66" s="10"/>
      <c r="B66" s="3"/>
      <c r="C66" s="28"/>
      <c r="D66" s="45"/>
    </row>
    <row r="67" spans="1:4" ht="14.25">
      <c r="A67" s="10"/>
      <c r="B67" s="3"/>
      <c r="C67" s="28"/>
    </row>
    <row r="68" spans="1:4" ht="14.25">
      <c r="A68" s="10"/>
      <c r="B68" s="3"/>
      <c r="C68" s="28"/>
    </row>
    <row r="69" spans="1:4" ht="14.25">
      <c r="A69" s="10"/>
      <c r="B69" s="3"/>
      <c r="C69" s="28"/>
    </row>
    <row r="70" spans="1:4" ht="14.25">
      <c r="A70" s="10"/>
      <c r="B70" s="3"/>
      <c r="C70" s="28"/>
    </row>
    <row r="71" spans="1:4">
      <c r="A71" s="46"/>
      <c r="B71" s="43"/>
      <c r="C71" s="47"/>
    </row>
    <row r="72" spans="1:4" ht="15.75">
      <c r="A72" s="128" t="s">
        <v>7</v>
      </c>
      <c r="B72" s="129"/>
      <c r="C72" s="130"/>
    </row>
    <row r="73" spans="1:4">
      <c r="A73" s="37" t="s">
        <v>101</v>
      </c>
      <c r="B73" s="43"/>
      <c r="C73" s="38" t="s">
        <v>80</v>
      </c>
    </row>
    <row r="74" spans="1:4" ht="14.25">
      <c r="A74" s="112" t="s">
        <v>102</v>
      </c>
      <c r="B74" s="113"/>
      <c r="C74" s="52">
        <v>0</v>
      </c>
    </row>
    <row r="75" spans="1:4" ht="14.25">
      <c r="A75" s="112" t="s">
        <v>103</v>
      </c>
      <c r="B75" s="113"/>
      <c r="C75" s="52">
        <v>0</v>
      </c>
    </row>
    <row r="76" spans="1:4" ht="15" thickBot="1">
      <c r="A76" s="112" t="s">
        <v>104</v>
      </c>
      <c r="B76" s="116"/>
      <c r="C76" s="75">
        <f>SUM(C74:C75)</f>
        <v>0</v>
      </c>
    </row>
    <row r="77" spans="1:4" ht="15.75" thickTop="1">
      <c r="A77" s="114"/>
      <c r="B77" s="115"/>
      <c r="C77" s="74"/>
    </row>
    <row r="78" spans="1:4" ht="14.25">
      <c r="A78" s="112" t="s">
        <v>105</v>
      </c>
      <c r="B78" s="113" t="s">
        <v>105</v>
      </c>
      <c r="C78" s="52">
        <f>B33</f>
        <v>0</v>
      </c>
    </row>
    <row r="79" spans="1:4" ht="14.25">
      <c r="A79" s="112" t="s">
        <v>106</v>
      </c>
      <c r="B79" s="113" t="s">
        <v>106</v>
      </c>
      <c r="C79" s="52">
        <f>-B54</f>
        <v>0</v>
      </c>
    </row>
    <row r="80" spans="1:4" ht="14.25">
      <c r="A80" s="112" t="s">
        <v>107</v>
      </c>
      <c r="B80" s="113" t="s">
        <v>107</v>
      </c>
      <c r="C80" s="52">
        <f>-B58</f>
        <v>0</v>
      </c>
    </row>
    <row r="81" spans="1:3" ht="15">
      <c r="A81" s="117"/>
      <c r="B81" s="118"/>
      <c r="C81" s="39"/>
    </row>
    <row r="82" spans="1:3" ht="14.25">
      <c r="A82" s="112" t="s">
        <v>108</v>
      </c>
      <c r="B82" s="113" t="s">
        <v>109</v>
      </c>
      <c r="C82" s="52">
        <v>0</v>
      </c>
    </row>
    <row r="83" spans="1:3" ht="14.25">
      <c r="A83" s="112" t="s">
        <v>110</v>
      </c>
      <c r="B83" s="113" t="s">
        <v>111</v>
      </c>
      <c r="C83" s="73">
        <v>0</v>
      </c>
    </row>
    <row r="84" spans="1:3" ht="15" thickBot="1">
      <c r="A84" s="112" t="s">
        <v>112</v>
      </c>
      <c r="B84" s="116" t="s">
        <v>113</v>
      </c>
      <c r="C84" s="76">
        <f>C76+C78+C79+C80+C82-C83</f>
        <v>0</v>
      </c>
    </row>
    <row r="85" spans="1:3" ht="15.75" thickTop="1">
      <c r="A85" s="112"/>
      <c r="B85" s="113"/>
      <c r="C85" s="74"/>
    </row>
    <row r="86" spans="1:3" ht="15">
      <c r="A86" s="114"/>
      <c r="B86" s="115"/>
      <c r="C86" s="40"/>
    </row>
    <row r="87" spans="1:3" ht="14.25">
      <c r="A87" s="112" t="s">
        <v>114</v>
      </c>
      <c r="B87" s="113" t="s">
        <v>115</v>
      </c>
      <c r="C87" s="52">
        <v>0</v>
      </c>
    </row>
    <row r="88" spans="1:3" ht="14.25">
      <c r="A88" s="112" t="s">
        <v>116</v>
      </c>
      <c r="B88" s="113" t="s">
        <v>117</v>
      </c>
      <c r="C88" s="52">
        <v>0</v>
      </c>
    </row>
    <row r="89" spans="1:3" ht="15" thickBot="1">
      <c r="A89" s="110" t="s">
        <v>118</v>
      </c>
      <c r="B89" s="111" t="s">
        <v>119</v>
      </c>
      <c r="C89" s="77">
        <f>C88+C87</f>
        <v>0</v>
      </c>
    </row>
    <row r="90" spans="1:3">
      <c r="B90" s="106" t="s">
        <v>167</v>
      </c>
      <c r="C90" s="108">
        <f>C84-C89</f>
        <v>0</v>
      </c>
    </row>
    <row r="91" spans="1:3">
      <c r="B91" s="107"/>
      <c r="C91" s="109"/>
    </row>
  </sheetData>
  <sheetProtection formatColumns="0" formatRows="0" insertRows="0" selectLockedCells="1" sort="0" selectUnlockedCells="1"/>
  <sortState xmlns:xlrd2="http://schemas.microsoft.com/office/spreadsheetml/2017/richdata2" ref="A41:C50">
    <sortCondition ref="A41:A50"/>
  </sortState>
  <mergeCells count="32">
    <mergeCell ref="A3:B3"/>
    <mergeCell ref="A16:C16"/>
    <mergeCell ref="A37:C37"/>
    <mergeCell ref="A1:C1"/>
    <mergeCell ref="A2:C2"/>
    <mergeCell ref="A11:B11"/>
    <mergeCell ref="A12:B12"/>
    <mergeCell ref="A13:B13"/>
    <mergeCell ref="A14:B14"/>
    <mergeCell ref="A35:C35"/>
    <mergeCell ref="A60:C60"/>
    <mergeCell ref="A61:C62"/>
    <mergeCell ref="A72:C72"/>
    <mergeCell ref="A4:B10"/>
    <mergeCell ref="A77:B77"/>
    <mergeCell ref="A81:B81"/>
    <mergeCell ref="A74:B74"/>
    <mergeCell ref="A75:B75"/>
    <mergeCell ref="A76:B76"/>
    <mergeCell ref="A78:B78"/>
    <mergeCell ref="A80:B80"/>
    <mergeCell ref="A79:B79"/>
    <mergeCell ref="A82:B82"/>
    <mergeCell ref="A83:B83"/>
    <mergeCell ref="A84:B84"/>
    <mergeCell ref="A87:B87"/>
    <mergeCell ref="A88:B88"/>
    <mergeCell ref="B90:B91"/>
    <mergeCell ref="C90:C91"/>
    <mergeCell ref="A89:B89"/>
    <mergeCell ref="A85:B85"/>
    <mergeCell ref="A86:B86"/>
  </mergeCells>
  <phoneticPr fontId="7" type="noConversion"/>
  <printOptions horizontalCentered="1"/>
  <pageMargins left="0.25" right="0.25" top="0.75" bottom="0.75" header="0.3" footer="0.3"/>
  <pageSetup paperSize="9" scale="72" fitToHeight="0" orientation="portrait" r:id="rId1"/>
  <headerFooter alignWithMargins="0"/>
  <rowBreaks count="1" manualBreakCount="1">
    <brk id="34"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1A13609-90B9-4D4B-A0D5-C22A5E4B42C9}">
          <x14:formula1>
            <xm:f>Dropdown!$A$9:$A$10</xm:f>
          </x14:formula1>
          <xm:sqref>C11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cf3ff2-d97d-4967-9d0d-02b3cf7196f6">
      <Terms xmlns="http://schemas.microsoft.com/office/infopath/2007/PartnerControls"/>
    </lcf76f155ced4ddcb4097134ff3c332f>
    <TaxCatchAll xmlns="d0bebe3b-ebe0-4f84-8637-d694fe1c1b0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FB533A6F51214B92A74005B596DBEE" ma:contentTypeVersion="13" ma:contentTypeDescription="Create a new document." ma:contentTypeScope="" ma:versionID="7e9f19ce51d9607cf62a0a6d53a9de19">
  <xsd:schema xmlns:xsd="http://www.w3.org/2001/XMLSchema" xmlns:xs="http://www.w3.org/2001/XMLSchema" xmlns:p="http://schemas.microsoft.com/office/2006/metadata/properties" xmlns:ns2="fbcf3ff2-d97d-4967-9d0d-02b3cf7196f6" xmlns:ns3="d0bebe3b-ebe0-4f84-8637-d694fe1c1b06" targetNamespace="http://schemas.microsoft.com/office/2006/metadata/properties" ma:root="true" ma:fieldsID="fec4b48da55f9fb26cdb2ec105598edc" ns2:_="" ns3:_="">
    <xsd:import namespace="fbcf3ff2-d97d-4967-9d0d-02b3cf7196f6"/>
    <xsd:import namespace="d0bebe3b-ebe0-4f84-8637-d694fe1c1b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cf3ff2-d97d-4967-9d0d-02b3cf719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47fa7f0-a0f4-41ea-a484-b421e20e4f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bebe3b-ebe0-4f84-8637-d694fe1c1b0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5e16959-1788-49d4-82e5-ee7cd37a010e}" ma:internalName="TaxCatchAll" ma:showField="CatchAllData" ma:web="d0bebe3b-ebe0-4f84-8637-d694fe1c1b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DC3F7-382F-482A-8B1F-6D595B7CF255}">
  <ds:schemaRefs>
    <ds:schemaRef ds:uri="http://schemas.openxmlformats.org/package/2006/metadata/core-properties"/>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d0bebe3b-ebe0-4f84-8637-d694fe1c1b06"/>
    <ds:schemaRef ds:uri="http://schemas.microsoft.com/office/infopath/2007/PartnerControls"/>
    <ds:schemaRef ds:uri="fbcf3ff2-d97d-4967-9d0d-02b3cf7196f6"/>
  </ds:schemaRefs>
</ds:datastoreItem>
</file>

<file path=customXml/itemProps2.xml><?xml version="1.0" encoding="utf-8"?>
<ds:datastoreItem xmlns:ds="http://schemas.openxmlformats.org/officeDocument/2006/customXml" ds:itemID="{7C7F9B43-0381-413F-8E38-4DDB878DE9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cf3ff2-d97d-4967-9d0d-02b3cf7196f6"/>
    <ds:schemaRef ds:uri="d0bebe3b-ebe0-4f84-8637-d694fe1c1b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0E1945-333B-4C5F-9B34-6B5031AE97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Instruction</vt:lpstr>
      <vt:lpstr>Cover Page</vt:lpstr>
      <vt:lpstr>Dropdown</vt:lpstr>
      <vt:lpstr>Annual Information Statement</vt:lpstr>
      <vt:lpstr>'Annual Information Statement'!Print_Area</vt:lpstr>
    </vt:vector>
  </TitlesOfParts>
  <Manager/>
  <Company>Australian Red Cross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Ashleigh Duncan</cp:lastModifiedBy>
  <cp:revision/>
  <cp:lastPrinted>2025-07-02T04:44:11Z</cp:lastPrinted>
  <dcterms:created xsi:type="dcterms:W3CDTF">2012-02-09T23:50:06Z</dcterms:created>
  <dcterms:modified xsi:type="dcterms:W3CDTF">2025-07-04T05:52:17Z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0x01010017FB533A6F51214B92A74005B596DBEE</vt:lpwstr>
  </property>
  <property fmtid="{D5CDD505-2E9C-101B-9397-08002B2CF9AE}" pid="3" name="TaxCatchAll">
    <vt:lpwstr/>
  </property>
  <property fmtid="{D5CDD505-2E9C-101B-9397-08002B2CF9AE}" pid="4" name="lcf76f155ced4ddcb4097134ff3c332f">
    <vt:lpwstr/>
  </property>
  <property fmtid="{D5CDD505-2E9C-101B-9397-08002B2CF9AE}" pid="5" name="_activity">
    <vt:lpwstr/>
  </property>
  <property fmtid="{D5CDD505-2E9C-101B-9397-08002B2CF9AE}" pid="6" name="MediaServiceImageTags">
    <vt:lpwstr/>
  </property>
</Properties>
</file>